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506" windowWidth="11355" windowHeight="8445" tabRatio="785" firstSheet="1" activeTab="1"/>
  </bookViews>
  <sheets>
    <sheet name="บัญชีสรุป" sheetId="1" r:id="rId1"/>
    <sheet name="สรุป" sheetId="2" r:id="rId2"/>
    <sheet name="ยุทธศาสตร์1" sheetId="3" r:id="rId3"/>
    <sheet name="ยุทธศาสตร์2" sheetId="4" r:id="rId4"/>
    <sheet name="ยุทธศาสตร์3" sheetId="5" r:id="rId5"/>
    <sheet name="ยุทธศาสตร์4" sheetId="6" r:id="rId6"/>
    <sheet name="ยุทธศาสตร์5" sheetId="7" r:id="rId7"/>
    <sheet name="ยุทธศาสตร์6" sheetId="8" r:id="rId8"/>
    <sheet name="ยุทธศาสตร์7" sheetId="9" r:id="rId9"/>
    <sheet name="ยุทธศาสตร์8" sheetId="10" r:id="rId10"/>
  </sheets>
  <definedNames>
    <definedName name="OLE_LINK1" localSheetId="6">'ยุทธศาสตร์5'!#REF!</definedName>
    <definedName name="_xlnm.Print_Area" localSheetId="0">'บัญชีสรุป'!$A$2:$J$88</definedName>
    <definedName name="_xlnm.Print_Area" localSheetId="2">'ยุทธศาสตร์1'!$A$1:$N$300</definedName>
    <definedName name="_xlnm.Print_Area" localSheetId="3">'ยุทธศาสตร์2'!$A$1:$O$56</definedName>
    <definedName name="_xlnm.Print_Area" localSheetId="4">'ยุทธศาสตร์3'!$A$1:$O$31</definedName>
    <definedName name="_xlnm.Print_Area" localSheetId="5">'ยุทธศาสตร์4'!$A$2:$P$249</definedName>
    <definedName name="_xlnm.Print_Area" localSheetId="6">'ยุทธศาสตร์5'!$A$3:$N$45</definedName>
    <definedName name="_xlnm.Print_Area" localSheetId="7">'ยุทธศาสตร์6'!$A$1:$P$55</definedName>
    <definedName name="_xlnm.Print_Area" localSheetId="8">'ยุทธศาสตร์7'!$A$1:$O$43</definedName>
    <definedName name="_xlnm.Print_Area" localSheetId="9">'ยุทธศาสตร์8'!$A$1:$N$105</definedName>
  </definedNames>
  <calcPr fullCalcOnLoad="1"/>
</workbook>
</file>

<file path=xl/sharedStrings.xml><?xml version="1.0" encoding="utf-8"?>
<sst xmlns="http://schemas.openxmlformats.org/spreadsheetml/2006/main" count="3217" uniqueCount="1245">
  <si>
    <t>เพื่อเพิ่มพื้นที่ป่าไม้ในตำบล</t>
  </si>
  <si>
    <t>ตำบลกำปังมีพื้นที่ป่าไม้</t>
  </si>
  <si>
    <t>เพิ่มขึ้น</t>
  </si>
  <si>
    <t>ก่อสร้างถนนลาดยาง</t>
  </si>
  <si>
    <t>เพื่อให้ประชาชนมีถนนสำหรับ</t>
  </si>
  <si>
    <t>คมนาคมได้สะดวกรวดเร็ว</t>
  </si>
  <si>
    <t>ตามแบบ อบต.กำปัง</t>
  </si>
  <si>
    <t xml:space="preserve">การคมนาคมสัญจร </t>
  </si>
  <si>
    <t>มีความสะดวกรวดเร็ว</t>
  </si>
  <si>
    <t>ภายในหมู่บ้าน</t>
  </si>
  <si>
    <t>เพื่อแก้ไขปัญหาน้ำท่วมขัง</t>
  </si>
  <si>
    <t>เพื่อให้ประชาชนมีไฟฟ้าใช้</t>
  </si>
  <si>
    <t xml:space="preserve"> ประชาชนมีไฟฟ้าใช้อย่าง</t>
  </si>
  <si>
    <t>หมู่บ้านจาน หมู่ที่ 4</t>
  </si>
  <si>
    <t xml:space="preserve">ทั่วถึง </t>
  </si>
  <si>
    <t>เพื่อให้ประชาชนมีน้ำประปา</t>
  </si>
  <si>
    <t>บ้านอ้อเหนือ หมู่ที่ 14</t>
  </si>
  <si>
    <t>ใช้อย่างทั่วถึง และเพียงพอ</t>
  </si>
  <si>
    <t>ส่วนการศึกษาฯ</t>
  </si>
  <si>
    <t>จัดซื้อหนังสือพิมพ์</t>
  </si>
  <si>
    <t>เพื่อส่งเสริมให้ประชาชนได้</t>
  </si>
  <si>
    <t>จัดซื้อหนังสือพิมพ์แจกจ่ายในทั้ง 15</t>
  </si>
  <si>
    <t xml:space="preserve"> ประชาชนได้รับรู้ข่าวสาร</t>
  </si>
  <si>
    <t>เพื่อสนับสนุนการเรียนรู้ และ</t>
  </si>
  <si>
    <t>การรับรู้ข่าวสารของประชาชน</t>
  </si>
  <si>
    <t>สงเคราะห์เบี้ยยังชีพผู้</t>
  </si>
  <si>
    <t>สูงอายุ</t>
  </si>
  <si>
    <t>เพื่อช่วยเหลือผู้สูงอายุที่ขาด</t>
  </si>
  <si>
    <t>สงเคราะห์เบี้ยยังชีพผู้สูงอายุตำบล</t>
  </si>
  <si>
    <t>ภาระของสังคม</t>
  </si>
  <si>
    <t>ดำรงชีวิตอยู่ได้โดยไม่เป็น</t>
  </si>
  <si>
    <t>สงเคราะห์เบี้ยยังชีพ</t>
  </si>
  <si>
    <t>คนพิการ</t>
  </si>
  <si>
    <t xml:space="preserve"> คนพิการที่มีฐานะยากจน</t>
  </si>
  <si>
    <t xml:space="preserve"> สามารถดำรงชีวิตอยู่ได้</t>
  </si>
  <si>
    <t xml:space="preserve"> โดยไม่เป็นภาระของสังคม</t>
  </si>
  <si>
    <t>ผู้ไร้ที่พึ่ง</t>
  </si>
  <si>
    <t>สงเคราะห์ครอบครัว</t>
  </si>
  <si>
    <t>ผู้มีรายได้น้อย   และ</t>
  </si>
  <si>
    <t>เพื่อช่วยเหลือครอบครัวผู้มี</t>
  </si>
  <si>
    <t>รายได้น้อย และผู้ไร้ที่พึ่ง ใน</t>
  </si>
  <si>
    <t>ตำบลกำปัง</t>
  </si>
  <si>
    <t>สงเคราะห์ครอบครัวผู้มีรายได้น้อย</t>
  </si>
  <si>
    <t>และผู้ไร้ที่พึ่ง รายละเอียดตามโครง</t>
  </si>
  <si>
    <t>การ อบต.กำปัง</t>
  </si>
  <si>
    <t>ครอบครัวผู้มีรายได้น้อยและ</t>
  </si>
  <si>
    <t>ผู้ไร้ที่พึ่ง ได้รับการช่วยเหลือ</t>
  </si>
  <si>
    <t>ลดปัญหาภาระสังคม</t>
  </si>
  <si>
    <t>เด็กเล็กได้รับการพัฒนา</t>
  </si>
  <si>
    <t>สนับสนุนการดำเนินงาน</t>
  </si>
  <si>
    <t>ของศูนย์พัฒนาครอบ</t>
  </si>
  <si>
    <t>ครัวในชุมชนตำบลกำปัง</t>
  </si>
  <si>
    <t>สว่างตามถนนสาธารณะ</t>
  </si>
  <si>
    <t>หมู่บ้านกระเสียว หมู่ที่ 2</t>
  </si>
  <si>
    <t>ในหมู่บ้าน บ้านจอก หมู่ที่ 3</t>
  </si>
  <si>
    <t xml:space="preserve">ก่อสร้างทางระบายน้ำภายในหมู่บ้าน </t>
  </si>
  <si>
    <t>เพื่อพัฒนาและเสริมสร้าง</t>
  </si>
  <si>
    <t>ความเข้มแข็งของสถาบัน</t>
  </si>
  <si>
    <t>ครอบครัว</t>
  </si>
  <si>
    <t>ชุมชนได้เรียนรู้และมีส่วนร่วม</t>
  </si>
  <si>
    <t>ครอบครัวเป็นฐาน</t>
  </si>
  <si>
    <t>ในการพัฒนาสังคมโดยใช้</t>
  </si>
  <si>
    <t>วันเด็กแห่งชาติ</t>
  </si>
  <si>
    <t>การ คณะกรรมการ</t>
  </si>
  <si>
    <t>การพัฒนาตำบลของหมู่บ้าน</t>
  </si>
  <si>
    <t>และชุมชน</t>
  </si>
  <si>
    <t>ผู้นำหมู่บ้านและคณะกรรมการ</t>
  </si>
  <si>
    <t>หมู่บ้านต่างๆ สามารถประ</t>
  </si>
  <si>
    <t>หมู่บ้านตำบลกำปัง</t>
  </si>
  <si>
    <t>ประชุมสัมมนาเครือข่าย</t>
  </si>
  <si>
    <t>ชมรมผู้สูงอายุตำบลกำปัง</t>
  </si>
  <si>
    <t>เพื่อพัฒนาเครือข่ายผู้สูงอายุ</t>
  </si>
  <si>
    <t xml:space="preserve">ตำบลกำปัง  </t>
  </si>
  <si>
    <t>ดำเนินการจัดการประชุมสัมมนา</t>
  </si>
  <si>
    <t>จำนวน 1 ครั้ง รายละเอียดตามโครง</t>
  </si>
  <si>
    <t>เครือข่ายผู้สูงอายุมีการดำเนิน</t>
  </si>
  <si>
    <t>งานเพื่อพัฒนาศักยภาพชมรม</t>
  </si>
  <si>
    <t>ได้อย่างต่อเนื่อง</t>
  </si>
  <si>
    <t>สุรา สิ่งเสพติด</t>
  </si>
  <si>
    <t>พฤติกรรมการสูบบุหรี่ ดื่มสุราและเสพ</t>
  </si>
  <si>
    <t xml:space="preserve">สิ่งเสพติดต่าง ๆ ของประชาชน </t>
  </si>
  <si>
    <t xml:space="preserve"> เสพยาเสพติดในตำบลลดลง</t>
  </si>
  <si>
    <t>จำนวนผู้สูบบุหรี่ ดื่มสุรา หรือ</t>
  </si>
  <si>
    <t>งานประเพณีปีใหม่</t>
  </si>
  <si>
    <t>เพื่อจัดกิจกรรมทำบุญตักบาตร</t>
  </si>
  <si>
    <t>เนื่องในโอกาสวันขึ้นปีใหม่</t>
  </si>
  <si>
    <t>จัดกิจกรรม จำนวน 1 ครั้ง รายละเอียด</t>
  </si>
  <si>
    <t>ทั้ง 6 โรงเรียน/ศูนย์ฯเด็กเล็ก</t>
  </si>
  <si>
    <t>ทั้ง 6 โรงเรียนและศูนย์พัฒนาเด็กเล็ก</t>
  </si>
  <si>
    <t>เด็กเล็กจนถึงชั้น ป.6</t>
  </si>
  <si>
    <t>ประชุมกลุ่มสตรีแม่บ้าน</t>
  </si>
  <si>
    <t>สัญจรตำบลกำปัง</t>
  </si>
  <si>
    <t>เพื่อสร้างความเข้มแข็งให้แก่</t>
  </si>
  <si>
    <t>กลุ่มสตรีแม่บ้านตำบลกำปัง</t>
  </si>
  <si>
    <t>จัดการประชุมกลุ่มสตรีแม่บ้าน</t>
  </si>
  <si>
    <t xml:space="preserve">จำนวน 1 ครั้ง </t>
  </si>
  <si>
    <t>มีเครือข่ายที่มีความเข้มแข็ง</t>
  </si>
  <si>
    <t>ปรับปรุงระบบเสียงตาม</t>
  </si>
  <si>
    <t>ในหมู่บ้านและตำบลให้มี</t>
  </si>
  <si>
    <t>โครงการของ อบต.กำปัง</t>
  </si>
  <si>
    <t>ด้านสติปัญญาและอารมณ์</t>
  </si>
  <si>
    <t>จัดการแข่งขันกีฬาตำบล</t>
  </si>
  <si>
    <t>เล่นกีฬา</t>
  </si>
  <si>
    <t>จัดการแข่งขันกีฬาภายในตำบล</t>
  </si>
  <si>
    <t>รายละเอียดตามโครงการ อบต.กำปัง</t>
  </si>
  <si>
    <t>เกิดความสามัคคีในชุมชน</t>
  </si>
  <si>
    <t>ส่วนการศึกษา</t>
  </si>
  <si>
    <t>จัดซื้ออุปกรณ์กีฬา</t>
  </si>
  <si>
    <t>จัดซื้ออุปกรณ์กีฬาให้ทุกหมู่บ้าน</t>
  </si>
  <si>
    <t xml:space="preserve">ตำบลกำปังมีจำนวนประชา </t>
  </si>
  <si>
    <t>กรที่เล่นกีฬาเพิ่มมากขึ้น</t>
  </si>
  <si>
    <t>ส่งนักกีฬา ของ อบต.เข้า</t>
  </si>
  <si>
    <t>ร่วมแข่งขันกีฬาในระดับ</t>
  </si>
  <si>
    <t xml:space="preserve">ต่าง ๆ </t>
  </si>
  <si>
    <t>เพื่อส่งเสริมความเป็นเลิศ</t>
  </si>
  <si>
    <t>ส่งนักกีฬา ของ อบต.เข้าร่วมแข่งขัน</t>
  </si>
  <si>
    <t>กีฬาในระดับต่าง ๆ ตามโครงการ</t>
  </si>
  <si>
    <t>ของ อบต.กำปัง</t>
  </si>
  <si>
    <t xml:space="preserve">ด้านกีฬา </t>
  </si>
  <si>
    <t>เกิดการพัฒนาทักษะการ</t>
  </si>
  <si>
    <t>แข่งขันกีฬา และเกิดความ</t>
  </si>
  <si>
    <t>สามัคคีในหมู่คณะ</t>
  </si>
  <si>
    <t xml:space="preserve">เพื่อก่อสร้างสนามกีฬา ให้ </t>
  </si>
  <si>
    <t>ประชาชนได้เล่นกีฬา</t>
  </si>
  <si>
    <t>4.6 การป้องกัน และแก้ไขปัญหาการแพร่ระบาดของยาเสพติด</t>
  </si>
  <si>
    <t xml:space="preserve">    5.1 พัฒนาความรู้ด้านวิชาการ เพื่อส่งเสริมและพัฒนาคุณภาพผลผลิตทางการเกษตร  สนับสนุนแหล่งเรียนรู้ด้านเศรษฐกิจพอเพียงและเกษตรทฤษฎีใหม่</t>
  </si>
  <si>
    <t>5.2 ลดรายจ่าย/เพิ่มผลผลิต และส่งเสริมการทำเกษตรอินทรีย์</t>
  </si>
  <si>
    <t>งานของศูนย์ผลิตเมล็ดพันธุ์ข้าวชุมชน</t>
  </si>
  <si>
    <t>จัดงานแห่เทียนพรรษา  รายละเอียด</t>
  </si>
  <si>
    <t>ป้องกันและแก้ไขปัญหา</t>
  </si>
  <si>
    <t>เพื่อลดจำนวนผู้บาดเจ็บ หรือ</t>
  </si>
  <si>
    <t>อบต.กำปังมีข้อมูลแนวเขต</t>
  </si>
  <si>
    <t>ที่สาธารณะอย่างถูกต้อง</t>
  </si>
  <si>
    <t xml:space="preserve">รัฐพิธี จำนวน 3 งาน ได้แก่ </t>
  </si>
  <si>
    <t>3.วันแม่แห่งชาติ   12 สิงหาคม 2554</t>
  </si>
  <si>
    <t>2.วันพ่อแห่งชาติ     5 ธันวาคม 2553</t>
  </si>
  <si>
    <t>ส่งบุคลากรของ อบต.เข้ารับการศึกษา</t>
  </si>
  <si>
    <t>ในระดับปริญญาตรีและปริญญาโท</t>
  </si>
  <si>
    <t>ดำเนินงานตามแนวทาง 5 รั้วป้องกัน</t>
  </si>
  <si>
    <t>และตามโครงการ อบต.กำปัง</t>
  </si>
  <si>
    <t>เสียชีวิต จากอุบัติเหตุจราจร</t>
  </si>
  <si>
    <t xml:space="preserve">อุบัติเหตุทางถนน </t>
  </si>
  <si>
    <t>ก่อสร้างถนน คสล.</t>
  </si>
  <si>
    <t xml:space="preserve">ก่อสร้างถนน คสล.ภายในหมู่บ้าน </t>
  </si>
  <si>
    <t xml:space="preserve">อย่างทั่วถึง  </t>
  </si>
  <si>
    <t>ขยายเขตไฟฟ้าแรงต่ำ ภายในหมู่บ้าน</t>
  </si>
  <si>
    <t>เทศกาลปีใหม่และเทศกาลสงกรานต์</t>
  </si>
  <si>
    <t xml:space="preserve"> ผู้บาดเจ็บ  และเสียชีวิตจาก </t>
  </si>
  <si>
    <t>อุบัติเหตุในช่วงเทศกาลวัน</t>
  </si>
  <si>
    <t>หยุดยาว มีจำนวนลดลง</t>
  </si>
  <si>
    <t>เพื่อสนับสนุนงานป้องกันและ</t>
  </si>
  <si>
    <t>บรรเทาสาธารณภัยของ อบต.</t>
  </si>
  <si>
    <t>กำปัง</t>
  </si>
  <si>
    <t>ฝึกอบรม หลักสูตร อปพร. หรือหลัก</t>
  </si>
  <si>
    <t>สูตรที่เกี่ยวข้อง รวมทั้งสนับสนุนการ</t>
  </si>
  <si>
    <t>อบต.สามารถดำเนินงานป้อง</t>
  </si>
  <si>
    <t>กันและบรรเทาสาธารณภัย</t>
  </si>
  <si>
    <t>ละเอียดตามโครงการ อบต.กำปัง</t>
  </si>
  <si>
    <t xml:space="preserve">ดำเนินงานต่าง ๆ ของ อปพร.  ราย </t>
  </si>
  <si>
    <t>พัฒนาศักยภาพสมาชิก</t>
  </si>
  <si>
    <t>อปพร. และเพิ่มประสิทธิ</t>
  </si>
  <si>
    <t>เทาสาธารณภัย</t>
  </si>
  <si>
    <t>สืบสานงานประเพณีสง</t>
  </si>
  <si>
    <t>กรานต์</t>
  </si>
  <si>
    <t>เพื่ออนุรักษ์ส่งเสริมประเพณี</t>
  </si>
  <si>
    <t>ให้คงอยู่สืบไป</t>
  </si>
  <si>
    <t>และวัฒนธรรมอันดีงาม</t>
  </si>
  <si>
    <t>จัดงานวันสงกรานต์ และวันผู้สูงอายุ</t>
  </si>
  <si>
    <t>รายละเอียดตามโครงการของ</t>
  </si>
  <si>
    <t>ประชาชนได้เห็นคุณค่า และ</t>
  </si>
  <si>
    <t>ส่วนการศึกษา ฯ</t>
  </si>
  <si>
    <t xml:space="preserve">สืบสานงานประเพณี </t>
  </si>
  <si>
    <t>แห่เทียนพรรษา</t>
  </si>
  <si>
    <t>การแห่เทียนพรรษา</t>
  </si>
  <si>
    <t>ประชาชนได้อนุรักษ์ประเพณี</t>
  </si>
  <si>
    <t>วัฒนธรรม และวันสำคัญ</t>
  </si>
  <si>
    <t>การจัดงานรัฐพิธี</t>
  </si>
  <si>
    <t>สนับสนุนและเข้าร่วมการจัดงาน</t>
  </si>
  <si>
    <t>อบต.กำปัง มีส่วนร่วมใน</t>
  </si>
  <si>
    <t>เพื่อให้ อบต. ได้มีส่วนร่วม</t>
  </si>
  <si>
    <t>กิจกรรมงานรัฐพิธี</t>
  </si>
  <si>
    <t>ในระดับอำเภอ หรือจังหวัด</t>
  </si>
  <si>
    <t>สนับสนุนการดำเนินกิจกรรมงาน</t>
  </si>
  <si>
    <t>ทุกหมู่บ้าน</t>
  </si>
  <si>
    <t>ด้านสาธารณสุขมูลฐานของ อสม.</t>
  </si>
  <si>
    <t xml:space="preserve"> และผู้สูงอายุ</t>
  </si>
  <si>
    <t>9,14</t>
  </si>
  <si>
    <t xml:space="preserve">สงค์  </t>
  </si>
  <si>
    <t>บ้านนารีพัฒนา  หมู่ที่ 15</t>
  </si>
  <si>
    <t>หมู่  15</t>
  </si>
  <si>
    <t xml:space="preserve">ความสำคัญของวันสงกรานต์ </t>
  </si>
  <si>
    <t>เพื่อให้ประชาชนมีแหล่งน้ำ</t>
  </si>
  <si>
    <t>เพื่ออุปโภคและเพื่อการเกษตร</t>
  </si>
  <si>
    <t>อย่างเพียงพอ</t>
  </si>
  <si>
    <t>ประชาชนมีแหล่งน้ำเพื่อ</t>
  </si>
  <si>
    <t>การอุปโภคและเพื่อการ</t>
  </si>
  <si>
    <t>เกษตรอย่างเพียงพอ</t>
  </si>
  <si>
    <t>ทำเกษตรอินทรีย์ และได้</t>
  </si>
  <si>
    <t>ส่วนส่งเสริมการ</t>
  </si>
  <si>
    <t>เกษตร</t>
  </si>
  <si>
    <t>พันธุ์ข้าวพันธุ์ดีไว้เพาะปลูก</t>
  </si>
  <si>
    <t>สนับสนุนการผลิตปุ๋ย</t>
  </si>
  <si>
    <t>อินทรีย์ชีวภาพของกลุ่ม</t>
  </si>
  <si>
    <t>เกษตรกรในตำบล</t>
  </si>
  <si>
    <t>เพื่อสนับสนุนส่งเสริมให้</t>
  </si>
  <si>
    <t>เกษตรกรใช้ปุ๋ยอินทรีย์ชีวภาพ</t>
  </si>
  <si>
    <t>สนับสนุนงบประมาณในการดำเนิน</t>
  </si>
  <si>
    <t>เกษตรกรสามารถผลิตปุ๋ย</t>
  </si>
  <si>
    <t>อินทรีย์ชีวภาพใช้เอง และ</t>
  </si>
  <si>
    <t xml:space="preserve"> บ้านอ้อ หมู่ที่ 6</t>
  </si>
  <si>
    <t xml:space="preserve">ตามแบบ อบต.กำปัง </t>
  </si>
  <si>
    <t>อำเภอโนนไทย</t>
  </si>
  <si>
    <t>และงานประเพณีที่ดีงาม</t>
  </si>
  <si>
    <t>ได้รับการสืบทอด</t>
  </si>
  <si>
    <t>ประชุมสัญจรเชิงปฏิบัติ</t>
  </si>
  <si>
    <t>สนับสนุนงบประมาณให้แก่กลุ่มอาชีพ</t>
  </si>
  <si>
    <t>กลุ่มสตรีแม่บ้าน และกลุ่มอื่นๆ ที่มีการ</t>
  </si>
  <si>
    <t xml:space="preserve">รวมกลุ่มเพื่อทำกิจกรรมสร้างความ </t>
  </si>
  <si>
    <t>เข้มแข็งให้แก่ชุมชนทุกหมู่บ้าน</t>
  </si>
  <si>
    <t xml:space="preserve">พัฒนาศักยภาพบุคลากร   </t>
  </si>
  <si>
    <t>การให้บริการประชาชน</t>
  </si>
  <si>
    <t>และ พัฒนาจิตสำนึกใน</t>
  </si>
  <si>
    <t>จัดซื้ออาหารเสริมนมให้แก่เด็กเล็ก</t>
  </si>
  <si>
    <t>ในศูนย์พัฒนาเด็กเล็กและเด็กนักเรียน</t>
  </si>
  <si>
    <t>ชั้นเด็กเล็กถึง ป.6 ทั้ง 6 โรงเรียน</t>
  </si>
  <si>
    <t>ของศูนย์พัฒนาเด็กเล็ก</t>
  </si>
  <si>
    <t>เด็กเล็ก รายละเอียดตาม อบต.กำปัง</t>
  </si>
  <si>
    <t>เพื่อให้เด็กก่อนวัยเรียนใน</t>
  </si>
  <si>
    <t xml:space="preserve">ตำบลกำปังได้รับการพัฒนา </t>
  </si>
  <si>
    <t xml:space="preserve">      </t>
  </si>
  <si>
    <t xml:space="preserve">สนับสนุนสารเคมีฉีดพ่นยุง รายละ </t>
  </si>
  <si>
    <t xml:space="preserve">ปฏิบัติงานและให้บริการประขาชน  </t>
  </si>
  <si>
    <t>จัดทำข้อมูลแผนที่ภาษีของตำบลกำปัง</t>
  </si>
  <si>
    <t>ปี 2557</t>
  </si>
  <si>
    <t>รณรงค์ส่งเสริมการคัดแยก</t>
  </si>
  <si>
    <t>ขยะในครัวเรือน</t>
  </si>
  <si>
    <t>เพื่อลดปริมาณขยะในตำบล</t>
  </si>
  <si>
    <t>จัดอบรมให้ความรู้ในการคัดแยกขยะ</t>
  </si>
  <si>
    <t>เข้าร่วมโครงการมีรายได้เสริม</t>
  </si>
  <si>
    <t>ปริมาณขยะในตำบลลดลง/ผู้</t>
  </si>
  <si>
    <t>รณรงค์ ลด ละ เลิก บุหรี่</t>
  </si>
  <si>
    <t>จัดกิจกรรมการรณรงค์ลด ละ เลิก</t>
  </si>
  <si>
    <t xml:space="preserve">เพื่อลดจำนวนผู้สูบบุหรี่  </t>
  </si>
  <si>
    <t>เพื่อส่งเสริมการมีส่วนร่วมใน</t>
  </si>
  <si>
    <t>สนับสนุนการจัดประชุม จำนวน  12</t>
  </si>
  <si>
    <t>ครั้ง</t>
  </si>
  <si>
    <t>ปรับปรุงฝายประชาอาสาบ้านอ้อ ม.6</t>
  </si>
  <si>
    <t>สนับสนุนศูนย์การเรียนรู้</t>
  </si>
  <si>
    <t xml:space="preserve">กีฬา และจัดกิจกรรมอื่นๆ </t>
  </si>
  <si>
    <t xml:space="preserve">มีลานกีฬาที่สามารถใช้แข่งขัน </t>
  </si>
  <si>
    <t>ให้แก่เด็กเล็ก-ชั้นประถมศึกษาปีที่ 6</t>
  </si>
  <si>
    <t>รวมทั้งจัดหาเตาเผาขยะในชุมชน</t>
  </si>
  <si>
    <t>วัฒนธรรม และส่งเสริมให้เกิด</t>
  </si>
  <si>
    <t>ตามโครงการของ อบต.กำปัง กำหนด</t>
  </si>
  <si>
    <t>รายละเอียดตามโครงการวัดบ้านจอก</t>
  </si>
  <si>
    <t>เยาวชนตำบลกำปัง  รายละเอียดตาม</t>
  </si>
  <si>
    <t>ตามโครงการวัดบ้านนา</t>
  </si>
  <si>
    <t>การ อบต.กำปัง กำหนด</t>
  </si>
  <si>
    <t>จัดกิจกรรมวันเด็ก รายละเอียดตาม</t>
  </si>
  <si>
    <t>กำปังประจำปี</t>
  </si>
  <si>
    <t>สถานีตำรวจภูธร</t>
  </si>
  <si>
    <t>พัฒนาการบริหารงาน</t>
  </si>
  <si>
    <t xml:space="preserve">ให้แก่พระภิกษุ/สามเณร </t>
  </si>
  <si>
    <t>1. วัดบ้านจอก</t>
  </si>
  <si>
    <t>2. วัดบ้านจาน</t>
  </si>
  <si>
    <t>3. วัดบ้านนา</t>
  </si>
  <si>
    <t>4. วัดใหม่นารี</t>
  </si>
  <si>
    <t>1. วัดบ้านอ้อ</t>
  </si>
  <si>
    <t>2. วัดศรีชลสินธุ์</t>
  </si>
  <si>
    <t>3. วัดบ้านจาน</t>
  </si>
  <si>
    <t>4. วัดบ้านไพล</t>
  </si>
  <si>
    <t xml:space="preserve">วันอาทิตย์ </t>
  </si>
  <si>
    <t>ดำเนินงานที่เกี่ยวข้องกับการพัฒนา</t>
  </si>
  <si>
    <t>ที่มีประสิทธิภาพ</t>
  </si>
  <si>
    <t>ปัญหาน้ำเสีย</t>
  </si>
  <si>
    <t>เพื่อกำจัดวัชพืช   และบรรเทา</t>
  </si>
  <si>
    <t>และติดตั้งไฟฟ้าแสงสว่าง</t>
  </si>
  <si>
    <t>อย่างทั่วถึง และมีไฟฟ้าแสง</t>
  </si>
  <si>
    <t xml:space="preserve">ขยายเขตไฟฟ้าแรงต่ำ และติดตั้ง </t>
  </si>
  <si>
    <t>ทั่วถึง และมีแสงสว่างยาม</t>
  </si>
  <si>
    <t>ค่ำคืนอย่างเพียงพอ</t>
  </si>
  <si>
    <t>เพื่อให้การระบายน้ำเป็นไป</t>
  </si>
  <si>
    <t>ด้วยความสะดวกรวดเร็ว</t>
  </si>
  <si>
    <t>การระบายน้ำมีความสะดวก</t>
  </si>
  <si>
    <t xml:space="preserve"> บ้านตะกุด หมู่ที่ 11</t>
  </si>
  <si>
    <t>ปรับปรุงฝายน้ำล้นลำเชียง</t>
  </si>
  <si>
    <t>คณะสงฆ์</t>
  </si>
  <si>
    <t>หมู่ 5</t>
  </si>
  <si>
    <t>9,10,11,13</t>
  </si>
  <si>
    <t>ไกร บ้านไพล หมู่ที่12</t>
  </si>
  <si>
    <t>ปรับปรุงฝายน้ำล้นลำเชียงไกร</t>
  </si>
  <si>
    <t>ฝายน้ำล้นได้รับการปรับปรุง</t>
  </si>
  <si>
    <t xml:space="preserve"> สามารถบรรเทาปัญหาน้ำ </t>
  </si>
  <si>
    <t>ท่วมภายในหมู่บ้านและไร่นา</t>
  </si>
  <si>
    <t xml:space="preserve"> บ้านไพล หมู่ที่ 12</t>
  </si>
  <si>
    <t>รณรงค์ป้องกันและควบ</t>
  </si>
  <si>
    <t>คุมโรคไข้เลือดออก</t>
  </si>
  <si>
    <t>เพื่อลดอัตราการป่วยด้วยโรค</t>
  </si>
  <si>
    <t>เพื่อการเกษตร</t>
  </si>
  <si>
    <t>การเกษตรอย่างเพียงพอ</t>
  </si>
  <si>
    <t>คณะกรรมการ</t>
  </si>
  <si>
    <t>รายละเอียดตามแบบ อบต.  กำหนด</t>
  </si>
  <si>
    <t>แห่ง</t>
  </si>
  <si>
    <t>รณรงค์ฉีดวัคซีนป้องกัน</t>
  </si>
  <si>
    <t>โรคพิษสุนัขบ้า</t>
  </si>
  <si>
    <t xml:space="preserve">เพื่อป้องกันและควบคุมโรค </t>
  </si>
  <si>
    <t>พิษสุนัขบ้า</t>
  </si>
  <si>
    <t>สนับสนุนการจัดซื้อวัคซีน เพื่อฉีดให้</t>
  </si>
  <si>
    <t>ไฟฟ้าแสงสว่างสาธารณะภายใน</t>
  </si>
  <si>
    <t>สุนัข และแมวในเขตตำบลกำปัง</t>
  </si>
  <si>
    <t>จัดทำแผนชุมชน</t>
  </si>
  <si>
    <t>ส่วนร่วมของประชาชนในการ</t>
  </si>
  <si>
    <t>จัดทำแผนพัฒนา</t>
  </si>
  <si>
    <t>ของประชาชนได้อย่างแท้จริง</t>
  </si>
  <si>
    <t>จัดทำแผนชุมชนทั้ง 15 หมู่บ้าน</t>
  </si>
  <si>
    <t>ของ อบต.</t>
  </si>
  <si>
    <t>ปริญญาโท ให้แก่บุคลากร</t>
  </si>
  <si>
    <t>คนดูแลและมีฐานะยากจน</t>
  </si>
  <si>
    <t>ผู้ได้รับการสงเคราะห์สามารถ</t>
  </si>
  <si>
    <t>ให้แก่เด็กชั้นเด็กเล็ก-ป.6</t>
  </si>
  <si>
    <t>อย่างมีประสิทธิภาพมากขึ้น</t>
  </si>
  <si>
    <t>เกิดความสามัคคีภายในหมู่</t>
  </si>
  <si>
    <t>บ้าน และตำบล</t>
  </si>
  <si>
    <t>บ้านหนองแวง หมู่ที่ 5</t>
  </si>
  <si>
    <t>ก่อสร้างอาคารอเนกประสงค์</t>
  </si>
  <si>
    <t>สนับสนุนกิจกรรมของศูนย์พัฒนา</t>
  </si>
  <si>
    <t>ครอบครัวตำบลกำปัง จำนวน 1 ครั้ง</t>
  </si>
  <si>
    <t>ผู้ป่วยเอดส์</t>
  </si>
  <si>
    <t>เพื่อช่วยเหลือผู้ป่วยโรคเอดส์</t>
  </si>
  <si>
    <t>อบต.มีแผนพัฒนาที่สามารถ</t>
  </si>
  <si>
    <t>ตอบสนองปัญหาความต้องการ</t>
  </si>
  <si>
    <t>สานงานเพื่อการพัฒนาตำบล</t>
  </si>
  <si>
    <t>คันดินเหมืองได้รับการปรับ</t>
  </si>
  <si>
    <t>กำหนด</t>
  </si>
  <si>
    <t>อบต.กำปัง กำหนด</t>
  </si>
  <si>
    <t>บ้านกระเสียว  หมู่ที่ 2</t>
  </si>
  <si>
    <t>โดยไม่เป็นภาระสังคม</t>
  </si>
  <si>
    <t xml:space="preserve"> ให้สามารถดำรงชีวิตอยู่ได้</t>
  </si>
  <si>
    <t>สงเคราะห์เบี้ยยังชีพผู้ป่วยเอดส์</t>
  </si>
  <si>
    <t>อาหารกลางวัน</t>
  </si>
  <si>
    <t>เพื่อสนับสนุนอาหารกลางวัน</t>
  </si>
  <si>
    <t xml:space="preserve"> สนับสนุนค่าอาหารกลางวัน</t>
  </si>
  <si>
    <t>เด็กนักเรียนในเขตตำบลได้</t>
  </si>
  <si>
    <t>อาหารเสริม(นม)</t>
  </si>
  <si>
    <t>เพื่อจัดซื้ออาหารเสริมนมให้แก่</t>
  </si>
  <si>
    <t>โยชน์ครบถ้วน</t>
  </si>
  <si>
    <t>เด็กได้รับอาหารเสริมที่มีประ</t>
  </si>
  <si>
    <t xml:space="preserve">ก่อสร้างถนน คสล. </t>
  </si>
  <si>
    <t xml:space="preserve"> บ้านนา หมู่ที่ 7</t>
  </si>
  <si>
    <t>ในหมู่บ้านนา หมู่ที่ 7</t>
  </si>
  <si>
    <t>ตามแบบ อบต.กำปัง กำหนด</t>
  </si>
  <si>
    <t xml:space="preserve">รายละเอียด ตามแบบ อบต.กำปัง </t>
  </si>
  <si>
    <t xml:space="preserve">ก่อสร้างทางระบายน้ำ </t>
  </si>
  <si>
    <t>การอุปโภคอย่างเพียงพอ</t>
  </si>
  <si>
    <t>หมู่บ้าน ๆ ละ 1 ฉบับต่อวัน</t>
  </si>
  <si>
    <t>น้ำท่วมขังภายในหมู่บ้านได้</t>
  </si>
  <si>
    <t>ความยากจนได้</t>
  </si>
  <si>
    <t>เพื่อช่วยเหลือคนพิการฐานะ</t>
  </si>
  <si>
    <t>อยู่ได้โดยไม่เป็นภาระสังคม</t>
  </si>
  <si>
    <t>ยากจนให้สามารถดำรงชีวิต</t>
  </si>
  <si>
    <t xml:space="preserve">จัดหาวัสดุอุปกรณ์ </t>
  </si>
  <si>
    <t>ในการป้องกันและบรรเทา</t>
  </si>
  <si>
    <t>สาธารณภัย</t>
  </si>
  <si>
    <t>ดำเนินการจัดหาวัสดุอุปกรณ์ ในการ</t>
  </si>
  <si>
    <t xml:space="preserve">ป้องกันและบรรเทาสาธารณภัย   </t>
  </si>
  <si>
    <t>อบต.สามารถดำเนินงานระบบ</t>
  </si>
  <si>
    <t>ประสิทธิภาพ</t>
  </si>
  <si>
    <t>การแพทย์ฉุกเฉินได้อย่างมี</t>
  </si>
  <si>
    <t xml:space="preserve">ที่จำเป็นในการปฏิบัติงาน    </t>
  </si>
  <si>
    <t>เพื่อดำเนินการพัฒนาสุขภาพ</t>
  </si>
  <si>
    <t>ภาคประชาชนในตำบลกำปัง</t>
  </si>
  <si>
    <t>ประชาชนได้รับการพัฒนา</t>
  </si>
  <si>
    <t>สุขภาพให้ดียิ่งขึ้น</t>
  </si>
  <si>
    <t>ชนเพื่อร่วมปลูกป่าในที่สาธารณะ</t>
  </si>
  <si>
    <t>จัดหาพันธุ์กล้าไม้ยืนต้นให้แก่ประชา</t>
  </si>
  <si>
    <t xml:space="preserve">ประเพณีบวงสรวงท่าน </t>
  </si>
  <si>
    <t>ท้าวสุรนารีและประเพณี</t>
  </si>
  <si>
    <t>กินข้าวกลางเดิ่น</t>
  </si>
  <si>
    <t>ความสามัคคีของประชาชน</t>
  </si>
  <si>
    <t>เพื่อให้ประชาชนได้อนุรักษ์</t>
  </si>
  <si>
    <t>สนับสนุนการร่วมงานประเพณี ฯ</t>
  </si>
  <si>
    <t>ประชาชนเกิดความสามัคคี</t>
  </si>
  <si>
    <t>และวัฒนธรรมอันดีงามได้รับ</t>
  </si>
  <si>
    <t>การสืบทอดสู่ลูกหลาน</t>
  </si>
  <si>
    <t>ให้บริการประชาชน</t>
  </si>
  <si>
    <t xml:space="preserve">และสร้างจิตสำนึกในการ </t>
  </si>
  <si>
    <t>บาล</t>
  </si>
  <si>
    <t>ปฏิบัติงานตามหลักธรรมาภิ-</t>
  </si>
  <si>
    <t xml:space="preserve">อบรมตามแผนการฝึกอบรม </t>
  </si>
  <si>
    <t xml:space="preserve"> </t>
  </si>
  <si>
    <t>บุคลากรได้รับการพัฒนา</t>
  </si>
  <si>
    <t>ทั้งด้านวิชาการ ประสบการณ์</t>
  </si>
  <si>
    <t>และจิตสำนึกที่ดีในการปฏิบัติ</t>
  </si>
  <si>
    <t xml:space="preserve">ย้ายเสาไฟฟ้าแรงต่ำ </t>
  </si>
  <si>
    <t>รายละเอียดตามแบบของการไฟฟ้า</t>
  </si>
  <si>
    <t>หมู่บ้าน ตามแบบการไฟฟ้า ฯ กำหนด</t>
  </si>
  <si>
    <t>รายละเอียดตามแบบของการไฟฟ้า ฯ</t>
  </si>
  <si>
    <t>ย้ายเสาไฟฟ้าบริเวณถนนหน้าวัดไพล</t>
  </si>
  <si>
    <t xml:space="preserve"> รายละเอียดตามแบบของการไฟฟ้า ฯ</t>
  </si>
  <si>
    <t>เพื่อจัดระเบียบเสาไฟฟ้าแรง</t>
  </si>
  <si>
    <t>ต่ำภายในหมู่บ้าน</t>
  </si>
  <si>
    <t>เสาไฟฟ้าแรงต่ำ ได้รับการ</t>
  </si>
  <si>
    <t>ปรับปรุงให้เป็นระเบียบ</t>
  </si>
  <si>
    <t>งาน</t>
  </si>
  <si>
    <t>พัฒนาระบบเทคโนโลยี</t>
  </si>
  <si>
    <t>สารสนเทศ และเครื่องมือ</t>
  </si>
  <si>
    <t>อุปกรณ์ในการปฏิบัติงาน</t>
  </si>
  <si>
    <t>เพื่อจัดหาวัสดุ ครุภัณฑ์ ที่</t>
  </si>
  <si>
    <t>อบต.กำปังสามารถตอบสนอง</t>
  </si>
  <si>
    <t>การให้บริการได้อย่างมี</t>
  </si>
  <si>
    <t xml:space="preserve">จัดหาวัสดุ ครุภัณฑ์ ที่จำเป็นต่อการ </t>
  </si>
  <si>
    <t>ในทุกหมู่บ้าน</t>
  </si>
  <si>
    <t>จำเป็นต่อการปฏิบัติงานและ</t>
  </si>
  <si>
    <t>รับอาหารกลางวันอย่างทั่วถึง</t>
  </si>
  <si>
    <t>ยาเสพติด</t>
  </si>
  <si>
    <t>ปัญหาการแพร่ระบาดของ</t>
  </si>
  <si>
    <t>ยาเสพติดของตำบลลดลง</t>
  </si>
  <si>
    <t>เพื่อป้องกันและแก้ไขปัญหา</t>
  </si>
  <si>
    <t>การแพร่ระบาดของยาเสพติด</t>
  </si>
  <si>
    <t>การที่ อบต.กำปังกำหนด</t>
  </si>
  <si>
    <t xml:space="preserve">ของกิ่งกาชาดอำเภอ </t>
  </si>
  <si>
    <t>เพื่อสนับสนุนการบริจาคโลหิต</t>
  </si>
  <si>
    <t>และสนับสนุนกิจกรรมการดำ</t>
  </si>
  <si>
    <t>เนินงานของกิ่งกาชาดโนนไทย</t>
  </si>
  <si>
    <t>กิ่งกาชาดอำเภอโนนไทย</t>
  </si>
  <si>
    <t>กิ่งกาชาด</t>
  </si>
  <si>
    <t>ประชาชนได้รับประโยชน์จาก</t>
  </si>
  <si>
    <t>การบริจาคโลหิตและการดำ</t>
  </si>
  <si>
    <t>เนินงานของกิ่งกาชาด</t>
  </si>
  <si>
    <t>หมู่ 14</t>
  </si>
  <si>
    <t>หมู่ 13</t>
  </si>
  <si>
    <t>เพื่อพัฒนาการดำเนินงาน</t>
  </si>
  <si>
    <t xml:space="preserve">ระบบการแพทย์ฉุกเฉินของ  </t>
  </si>
  <si>
    <t xml:space="preserve">อบต.กำปัง </t>
  </si>
  <si>
    <t>จัดฝึกอบรมพัฒนาศักยภาพอาสา</t>
  </si>
  <si>
    <t>ปี 2556</t>
  </si>
  <si>
    <t xml:space="preserve"> มีระบบระบายน้ำลดปัญหา  </t>
  </si>
  <si>
    <t>ฝึกอบรม อสม.และ อพม.</t>
  </si>
  <si>
    <t xml:space="preserve">เพื่อพัฒนาศักยภาพ อสม. </t>
  </si>
  <si>
    <t>จัดฝึกอบรม รายละเอียดตามโครง</t>
  </si>
  <si>
    <t xml:space="preserve"> อสม. และ อพม. ของตำบล-</t>
  </si>
  <si>
    <t>กำปังได้รับการพัฒนาและมี</t>
  </si>
  <si>
    <t>ประสิทธิภาพมากขึ้น</t>
  </si>
  <si>
    <t>พัฒนางานสาธารณสุข</t>
  </si>
  <si>
    <t>มูลฐาน</t>
  </si>
  <si>
    <t>เพื่อสนับสนุนการดำเนิน</t>
  </si>
  <si>
    <t>กิจกรรมงานด้านสาธารณสุข</t>
  </si>
  <si>
    <t>มูลฐานของ อสม.ทุกหมู่บ้าน</t>
  </si>
  <si>
    <t>บ้านซาด หมู่ที่ 1</t>
  </si>
  <si>
    <t>อสม.ทุกหมู่บ้านสามารถดำ</t>
  </si>
  <si>
    <t>เนินกิจกรรมสาธารณสุขมูล</t>
  </si>
  <si>
    <t>ฐานได้อย่างมีประสิทธิภาพ</t>
  </si>
  <si>
    <t>ภาพงานป้องกันและบรร-</t>
  </si>
  <si>
    <t>งานรัฐพิธีของอำเภอโนนไทย</t>
  </si>
  <si>
    <t>ในหมู่บ้านจาน หมู่ที่ 4</t>
  </si>
  <si>
    <t>6,7,9,12</t>
  </si>
  <si>
    <t>ขยายเขตไฟฟ้าแรงต่ำและ</t>
  </si>
  <si>
    <t>ขุดลอกเหมืองทุ่งกะตัง</t>
  </si>
  <si>
    <t>1. จากสี่แยกที่ทำการ อบต.เข้าหมู่บ้าน</t>
  </si>
  <si>
    <t>โอนกิจการประปาหมู่บ้านเข้ามาดูแล</t>
  </si>
  <si>
    <t>ปรับปรุงพัฒนาระบบประปา รวมทั้งรับ</t>
  </si>
  <si>
    <t>เพื่อให้นักเรียนในตำบลกำปัง</t>
  </si>
  <si>
    <t>เกษตรกร ได้รับความรู้ในการ</t>
  </si>
  <si>
    <t>จัดฝึกอบรมและสนับสนุนงบประมาณ</t>
  </si>
  <si>
    <t>ในการดำเนินงานของกลุ่มผลิตปุ๋ย</t>
  </si>
  <si>
    <t>อินทรีย์ชีวภาพทุกกลุ่มในตำบลกำปัง</t>
  </si>
  <si>
    <t xml:space="preserve">สามารถลดต้นทุนการผลิตได้ </t>
  </si>
  <si>
    <t>เพื่อส่งเสริมคุณธรรมจริยธรรม</t>
  </si>
  <si>
    <t>ได้รับการพัฒนาวิชาการ และ</t>
  </si>
  <si>
    <t>เด็กนักเรียนที่เข้าร่วมโครงการ</t>
  </si>
  <si>
    <t>พิสูจน์ทราบสถานการณ์</t>
  </si>
  <si>
    <t>ยาเสพติดในหมู่บ้านชุมชน</t>
  </si>
  <si>
    <t>เพื่อพิสูจน์ทราบสถานการณ์</t>
  </si>
  <si>
    <t>จัดหาน้ำยาตรวจปัสสาวะ และจัดชุด</t>
  </si>
  <si>
    <t>ปฏิบัติการเพื่อตรวจพิสูจน์ผู้เสพยาเสพ</t>
  </si>
  <si>
    <t>ติดในตำบลกำปัง</t>
  </si>
  <si>
    <t>ก่อสร้างทางระบายน้ำ รายละเอียด</t>
  </si>
  <si>
    <t>7. ยุทธศาสตร์การอนุรักษ์และพัฒนาทรัพยากรธรรมชาติและสิ่งแวดล้อม</t>
  </si>
  <si>
    <t xml:space="preserve"> 7.1 การจัดการสิ่งแวดล้อมและมลพิษต่างๆ ในท้องถิ่น</t>
  </si>
  <si>
    <t>7.2 การจัดการ การบำรุงรักษา และการเพิ่มพื้นที่ป่าไม้  การใช้ประโยชน์จากป่าไม้ ที่ดิน ทรัพยากรธรรมชาติและสิ่งแวดล้อม</t>
  </si>
  <si>
    <t xml:space="preserve">8.1 ส่งเสริมประชาธิปไตยและการมีส่วนร่วมของภาคประชาชน  ทั้งในด้านการบริหารงานของ อบต. และการเข้าร่วมกิจกรรมต่างๆ </t>
  </si>
  <si>
    <t>8.2 พัฒนาศักยภาพบุคลากร และสร้างจิตสำนึกค่านิยมให้บริหารงานตามหลักธรรมาภิบาล</t>
  </si>
  <si>
    <t>8.3 จัดหาและปรับปรุงเครื่องมือเครื่องใช้และสถานที่ปฏิบัติงาน  เพื่อตอบสนองการให้บริการสาธารณะอย่างมีประสิทธิภาพ</t>
  </si>
  <si>
    <t>ปรับปรุงฝายประชาอาสา</t>
  </si>
  <si>
    <t>เพื่อแก้ปัญหาภัยแล้งและ</t>
  </si>
  <si>
    <t>อุทกภัยในพื้นที่</t>
  </si>
  <si>
    <t>ฝายประชาอาสาได้รับการ</t>
  </si>
  <si>
    <t>ปรับปรุงเพื่อรองรับสถานการณ์</t>
  </si>
  <si>
    <t xml:space="preserve">ที่สะอาดใช้อย่างทั่วถึง </t>
  </si>
  <si>
    <t xml:space="preserve"> ประชาชนมีน้ำประปาสะอาด</t>
  </si>
  <si>
    <t>วัดศรีชลสินธุ์</t>
  </si>
  <si>
    <t>ก่อสร้างถนนหินคลุกภาย</t>
  </si>
  <si>
    <t>ก่อสร้างถนนหินคลุกภายในหมู่บ้าน</t>
  </si>
  <si>
    <t>ก่อสร้างถนนหินคลุก</t>
  </si>
  <si>
    <t>บ้านอ้อ หมู่ที่ 6</t>
  </si>
  <si>
    <t>ในหมู่บ้านอ้อ หมู่ที่ 6</t>
  </si>
  <si>
    <t>บ้านนา หมู่ที่ 7</t>
  </si>
  <si>
    <t>ก่อสร้างอาคารอเนกประ-</t>
  </si>
  <si>
    <t>ปฏิบัติธรรมวันมาฆบูชา</t>
  </si>
  <si>
    <t xml:space="preserve"> วัดบ้านจาน</t>
  </si>
  <si>
    <t xml:space="preserve"> ตามโครงการวัดบ้านจาน</t>
  </si>
  <si>
    <t>เพื่อส่งเสริมให้นักเรียนในเขต</t>
  </si>
  <si>
    <t>ตำบลกำปังเข้าใจในหลักธรรม</t>
  </si>
  <si>
    <t>อบรมคุณธรรม-จริยธรรม</t>
  </si>
  <si>
    <t>(ศาสนทายาทจิตอาสา)</t>
  </si>
  <si>
    <t>วัดกำปัง</t>
  </si>
  <si>
    <t>ของวัดกำปัง</t>
  </si>
  <si>
    <t>เพื่อส่งเสริมกระบวนการมี</t>
  </si>
  <si>
    <t>บ้านไพล หมู่ที่ 12</t>
  </si>
  <si>
    <t>สำนักเรียนบาลีประจำ</t>
  </si>
  <si>
    <t>เพื่อส่งเสริมการเรียนการ</t>
  </si>
  <si>
    <t>สอนภาษาบาลี</t>
  </si>
  <si>
    <t>สนับสนุนงบประมาณให้แก่สำนัก</t>
  </si>
  <si>
    <t>อย่างเหมาะสมตามวัย</t>
  </si>
  <si>
    <t>เพื่อการเกษตรอย่างเพียงพอ</t>
  </si>
  <si>
    <t>เรียนบาลี รายละเอียดตามโครง</t>
  </si>
  <si>
    <t>การของคณะสงฆ์ตำบลกำปัง</t>
  </si>
  <si>
    <t>พระภิกษุ/สามเณรมีความรู้</t>
  </si>
  <si>
    <t>ความเข้าใจในภาษาบาลี</t>
  </si>
  <si>
    <t>สนามสอบธรรมศึกษา</t>
  </si>
  <si>
    <t xml:space="preserve">เพื่อดำเนินการสอบ </t>
  </si>
  <si>
    <t>ธรรมศึกษาประจำตำบลกำปัง</t>
  </si>
  <si>
    <t>สนับสนุนงบประมาณในสอบธรรม-</t>
  </si>
  <si>
    <t>ศึกษาของตำบลกำปัง</t>
  </si>
  <si>
    <t>เยาวชนและนักเรียนตำบล</t>
  </si>
  <si>
    <t>มากขึ้น</t>
  </si>
  <si>
    <t>เรียนพระพุทธศาสนา</t>
  </si>
  <si>
    <t>เพื่อส่งเสริมให้เยาวชนได้</t>
  </si>
  <si>
    <t>เรียนรู้หลักธรรมในพระพุทธ</t>
  </si>
  <si>
    <t>ศาสนา</t>
  </si>
  <si>
    <t xml:space="preserve">จัดอบรมกลุ่มนักเรียนและเยาวชน </t>
  </si>
  <si>
    <t>เยาวชนมีความรู้ความเข้าใจ</t>
  </si>
  <si>
    <t>วัดบ้านอ้อ</t>
  </si>
  <si>
    <t>ปฏิบัติธรรมเฉลิมพระ</t>
  </si>
  <si>
    <t>เพื่อแสดงความจงรักภักดีต่อ</t>
  </si>
  <si>
    <t>สถาบันพระมหากัษัตริย์</t>
  </si>
  <si>
    <t>จัดกิจกรรมการปฏิบัติธรรมให้แก่</t>
  </si>
  <si>
    <t>หมู่14 ตามโครงการของวัดบ้านอ้อ</t>
  </si>
  <si>
    <t>กลุ่มนักเรียนและเยาวชน หมู่  6 และ</t>
  </si>
  <si>
    <t>เยาวชนและนักเรียนมีความ</t>
  </si>
  <si>
    <t>กตัญญูกตเวทีมากขึ้น</t>
  </si>
  <si>
    <t>ประกวดสวดมนต์หมู่</t>
  </si>
  <si>
    <t>ทำนองสรภัญญะ</t>
  </si>
  <si>
    <t>เกียรติวันแม่แห่งชาติ</t>
  </si>
  <si>
    <t>เพื่อส่งเสริมการสวดมนต์ใน</t>
  </si>
  <si>
    <t>กลุ่มเยาวชนตำบลกำปัง</t>
  </si>
  <si>
    <t>จัดประกวดสวดมนต์หมู่ทำนอง</t>
  </si>
  <si>
    <t>สรภัญญะ กลุ่มนักเรียนและเยาวชน</t>
  </si>
  <si>
    <t>เยาชนและนักเรียนสวดมนต์</t>
  </si>
  <si>
    <t>ได้ถูกต้องตามอักขรวิธี</t>
  </si>
  <si>
    <t>ในหลักธรรมที่ถูกต้องมากขึ้น</t>
  </si>
  <si>
    <t>ปฏิบัติธรรมวันอาสาฬห-</t>
  </si>
  <si>
    <t>บูชา วัดศรีชลสินธุ์</t>
  </si>
  <si>
    <t>เพื่อใช้หลักธรรมขัดเกลาจิตใจ</t>
  </si>
  <si>
    <t>และส่งเสริมวันสำคัญทาง</t>
  </si>
  <si>
    <t xml:space="preserve">ช่วยเหลือผู้ประสบ </t>
  </si>
  <si>
    <t>สาธารณภัย ตำบลกำปัง</t>
  </si>
  <si>
    <t>เพื่อป้องกันและบรรเทาปัญหา</t>
  </si>
  <si>
    <t>ความเดือดร้อนของประชาชน</t>
  </si>
  <si>
    <t>จากสาธารณภัยทุกประเภท</t>
  </si>
  <si>
    <t>ช่วยเหลือผู้ประสบภัยตามหลักเกณฑ์</t>
  </si>
  <si>
    <t>ที่ทางราชการกำหนด</t>
  </si>
  <si>
    <t>ประชาชนได้รับการบรรเทา</t>
  </si>
  <si>
    <t>ปัญหาความเดือดร้อนที่เกิด</t>
  </si>
  <si>
    <t>จากสาธารณภัย</t>
  </si>
  <si>
    <t>ตรวจสอบแนวเขตที่</t>
  </si>
  <si>
    <t>เพื่อตรวจสอบแนวเขตที่ดิน</t>
  </si>
  <si>
    <t>ดำเนินการรังวัดตรวจสอบแนวเขต</t>
  </si>
  <si>
    <t>สาธารณประโยชน์</t>
  </si>
  <si>
    <t>ภายในตำบลกำปัง</t>
  </si>
  <si>
    <t>รายละเอียดตามโครงการ อบต.</t>
  </si>
  <si>
    <t>สาธารณะบ้านจอก หมู่ที่ 3</t>
  </si>
  <si>
    <t xml:space="preserve">    4.1 ส่งเสริมและพัฒนาการศึกษา   กิจกรรมกีฬาและนันทนาการ</t>
  </si>
  <si>
    <t>เยาวชนตำบลกำปังสนใจ</t>
  </si>
  <si>
    <t>การเรียนธรรมะมากขึ้น</t>
  </si>
  <si>
    <t>พระพุทธศาสนา</t>
  </si>
  <si>
    <t>กลุ่มนักเรียนและเยาวชนตำบลกำปัง</t>
  </si>
  <si>
    <t>ค่ายคุณธรรมส่งเสริม</t>
  </si>
  <si>
    <t>การเรียนรู้ศาสนพิธี</t>
  </si>
  <si>
    <t>ศาสนพิธีในกลุ่มนักเรียนและ</t>
  </si>
  <si>
    <t>เยาวชน</t>
  </si>
  <si>
    <t>เพื่อให้เกิดการเรียนรู้หลัก</t>
  </si>
  <si>
    <t>จัดฝึกอบรมให้แก่กลุ่มนักเรียนและ</t>
  </si>
  <si>
    <t>กลุ่มนักเรียนและเยาวชน</t>
  </si>
  <si>
    <t>มีความรู้ในหลักศาสนพิธี</t>
  </si>
  <si>
    <t>เพิ่มมากขึ้น</t>
  </si>
  <si>
    <t>วัดบ้านจาน</t>
  </si>
  <si>
    <t>เรียนพระปริยัติธรรมเพื่อ</t>
  </si>
  <si>
    <t>สืบทอดพระพุทธศาสนา</t>
  </si>
  <si>
    <t>เพื่อส่งเสริมการเรียนพระธรรม</t>
  </si>
  <si>
    <t>วินัยแก่พระภิกษุสามเณร</t>
  </si>
  <si>
    <t>จัดการเรียนการสอนพระปริยัติธรรม</t>
  </si>
  <si>
    <t>ความเข้าใจในพระธรรมวินัย</t>
  </si>
  <si>
    <t>กำปังมีจิตใจที่ดีงามและมี</t>
  </si>
  <si>
    <t>สมาธิในการเรียนมากขึ้น</t>
  </si>
  <si>
    <t>ปฏิบัติธรรมวันวิษาขบูชา</t>
  </si>
  <si>
    <t xml:space="preserve"> วัดบ้านนา</t>
  </si>
  <si>
    <t>วัดบ้านนา</t>
  </si>
  <si>
    <t>ค่ายคุณธรรมสมานฉันท์</t>
  </si>
  <si>
    <t>วัดบ้านจอก</t>
  </si>
  <si>
    <t>เพื่อปลูกฝังให้กลุ่มเยาวชนเกิด</t>
  </si>
  <si>
    <t>ความรัก สามัคคี เอื้ออาทรซึ่ง</t>
  </si>
  <si>
    <t>กันและกัน</t>
  </si>
  <si>
    <t>จัดกิจกรรมค่ายคุณธรรมสมานฉันท์</t>
  </si>
  <si>
    <t>เกิดความสามัคคีในกลุ่ม</t>
  </si>
  <si>
    <t>เยาวชน และ ชุมชนมากขึ้น</t>
  </si>
  <si>
    <t>ตามโครงการวัดบ้านไพล</t>
  </si>
  <si>
    <t>วัดบ้านไพล</t>
  </si>
  <si>
    <t>รักษ์ประเพณีไทย</t>
  </si>
  <si>
    <t>เพื่อส่งเสริมวัฒนธรรม</t>
  </si>
  <si>
    <t>ประเพณีไทย</t>
  </si>
  <si>
    <t>จัดกิจกรรมลอยกระทง  รายละเอียด</t>
  </si>
  <si>
    <t>ประเพณีวัฒนธรรมไทยได้รับ</t>
  </si>
  <si>
    <t>การอนุรักษ์สืบทอด</t>
  </si>
  <si>
    <t>วัดใหม่นารี</t>
  </si>
  <si>
    <t>เกียรติ พระบาทสมเด็จ</t>
  </si>
  <si>
    <t>พระเจ้าอยู่หัว</t>
  </si>
  <si>
    <t>แผนพัฒนาสามปี (พ.ศ.2555 ถึง 2557)</t>
  </si>
  <si>
    <t xml:space="preserve">1.ก่อสร้างถนน คสล.ภายในหมู่บ้าน </t>
  </si>
  <si>
    <t>2.ก่อสร้างถนน คสล.ทางเข้าหมู่บ้าน</t>
  </si>
  <si>
    <t>กำจัดแหล่งเพาะพันธุ์ยุงลาย  พร้อม</t>
  </si>
  <si>
    <t>ปรับปรุงพัฒนาระบบประ</t>
  </si>
  <si>
    <t>ปาหมู่บ้าน</t>
  </si>
  <si>
    <t>สาธารณะ บ้านซาด หมู่ที่ 1</t>
  </si>
  <si>
    <t>ก่อสร้างระบบชลประทาน</t>
  </si>
  <si>
    <t>ก่อสร้างระบบชลประทานเข้าสู่พื้นที่</t>
  </si>
  <si>
    <t>รายละเอียดตามแบบของสำนักชลประ</t>
  </si>
  <si>
    <t>สำนักชลประทาน</t>
  </si>
  <si>
    <t>ที่ 8 จังหวัดนคร</t>
  </si>
  <si>
    <t>ราชสีมา</t>
  </si>
  <si>
    <t>ทานที่ 8 จังหวัดนครราชสีมา</t>
  </si>
  <si>
    <t xml:space="preserve">รายละเอียดตามแบบ อบต.กำปัง  </t>
  </si>
  <si>
    <t xml:space="preserve"> บ้านกระเสียว หมู่ที่ 2</t>
  </si>
  <si>
    <t>เพื่อส่งเสริมกิจการศาสนา</t>
  </si>
  <si>
    <t>สนับสนุนงบประมาณให้แก่คณะสงฆ์</t>
  </si>
  <si>
    <t>พระธรรมทูตอำเภอ</t>
  </si>
  <si>
    <t>ตำบลกำปังในการดำเนินกิจกรรม</t>
  </si>
  <si>
    <t>กิจกรรมทางศาสนาได้รับการ</t>
  </si>
  <si>
    <t>ส่งเสริม</t>
  </si>
  <si>
    <t>แข่งขันการตอบปัญหา</t>
  </si>
  <si>
    <t>ธรรมะระดับตำบล</t>
  </si>
  <si>
    <t>ในทางพระพุทธศาสนา</t>
  </si>
  <si>
    <t>จัดกิจกรรมการแข่งขันตอบปัญหา</t>
  </si>
  <si>
    <t>ธรรมะ ชิงทุนการศึกษาระดับตำบล</t>
  </si>
  <si>
    <t>เด็กนักเรียนได้รับความรู้</t>
  </si>
  <si>
    <t>ทั้งทางโลกและทางธรรม</t>
  </si>
  <si>
    <t xml:space="preserve">เกษตรกรรมของประชาชนทั้ง 15 หมู่ </t>
  </si>
  <si>
    <t>หมู่บ้านจอก หมู่ที่ 3</t>
  </si>
  <si>
    <t xml:space="preserve"> รายละเอียดตามแบบ อบต.กำปัง</t>
  </si>
  <si>
    <t>บ้านจาน หมู่ที่ 4</t>
  </si>
  <si>
    <t>ก่อสร้างท่อเหลี่ยม</t>
  </si>
  <si>
    <t xml:space="preserve">รวดเร็ว  </t>
  </si>
  <si>
    <t>ปรับปรุงซ่อมแซมคันคลอง</t>
  </si>
  <si>
    <t>เพื่อปรับปรุงซ่อมแซมคันคลอง</t>
  </si>
  <si>
    <t xml:space="preserve">ปรุงซ่อมแซม  </t>
  </si>
  <si>
    <t>จัดซื้อเครื่องพ่นหมอกควัน</t>
  </si>
  <si>
    <t>และจัดหาถังขยะสำหรับคัดแยก</t>
  </si>
  <si>
    <t>บ้านโนนหัวนา  หมู่ที่ 10</t>
  </si>
  <si>
    <t>จัดกิจกรรมการปฏิบัติธรรม และฟัง</t>
  </si>
  <si>
    <t>เทศน์มหาชาติ   รายละเอียดตาม</t>
  </si>
  <si>
    <t>โครงการของวัดบ้านซาด</t>
  </si>
  <si>
    <t>ประชาชนได้ปฏิบัติธรรมที่ถูก</t>
  </si>
  <si>
    <t>ต้องตามหลักพระพุทธศาสนา</t>
  </si>
  <si>
    <t>วัดบ้านซาด</t>
  </si>
  <si>
    <t xml:space="preserve">           ยาเสพติด</t>
  </si>
  <si>
    <t>เลือดออกของประชาชน</t>
  </si>
  <si>
    <t>เลือดออกของประชาชนลดลง</t>
  </si>
  <si>
    <t xml:space="preserve"> อัตราการป่วยด้วยโรคไข้</t>
  </si>
  <si>
    <t>บาท/เดือน</t>
  </si>
  <si>
    <t xml:space="preserve">สงเคราะห์เบี้ยยังชีพคนพิการตำบล </t>
  </si>
  <si>
    <t xml:space="preserve">และ อพม. </t>
  </si>
  <si>
    <t>บ้านจานเหนือ หมู่ที่ 13</t>
  </si>
  <si>
    <t xml:space="preserve">    5.2 ลดรายจ่าย/เพิ่มผลผลิต และส่งเสริมการ</t>
  </si>
  <si>
    <t xml:space="preserve">          ทำเกษตรอินทรีย์</t>
  </si>
  <si>
    <t xml:space="preserve">           ให้สามารถบริการประชาชนได้อย่างมีประสิทธิภาพ</t>
  </si>
  <si>
    <t>ก่อสร้างถนน คสล.ภายในหมู่บ้าน</t>
  </si>
  <si>
    <t>6.1 พัฒนางานด้านสาธารณสุข การสร้างสุขภาพ การรักษาพยาบาล การป้องกันและควบคุมโรคติดต่อ/โรคระบาดและโรคไม่ติดต่อ การฟื้นฟูสุขภาพของประชาชน</t>
  </si>
  <si>
    <t>6.2 พัฒนาระบบการแพทย์ฉุกเฉิน(EMS)ให้สามารถบริการประชาชนได้อย่างมีประสิทธิภาพ</t>
  </si>
  <si>
    <t xml:space="preserve">ก่อสร้างท่อเหลี่ยม </t>
  </si>
  <si>
    <t>ขยายเขตไฟฟ้าแรงต่ำ</t>
  </si>
  <si>
    <t xml:space="preserve">      2.1 เชื่อมโยงการชลประทาน ปรับปรุงก่อสร้างฝาย ทำนบกั้นน้ำ   ขุดลอก ขุดสระ พัฒนาแหล่งน้ำ คลองน้ำ   และการกระจายการใช้ประโยชน์ </t>
  </si>
  <si>
    <t xml:space="preserve">     ในการแก้ปัญหาภัยแล้งและอุทกภัย </t>
  </si>
  <si>
    <t xml:space="preserve">    3.1 การส่งเสริมอาชีพ พัฒนารายได้ และสร้างความเข้มแข็งของชุมชนตามแนวทางเศรษฐกิจพอเพียง</t>
  </si>
  <si>
    <t>ติดตั้งไฟฟ้าแสงสว่าง</t>
  </si>
  <si>
    <t>เพื่อให้ประชาชนมีไฟฟ้าส่อง</t>
  </si>
  <si>
    <t>สว่างตามถนนอย่างเพียงพอ</t>
  </si>
  <si>
    <t>เพื่อพัฒนาการประชาสัมพันธ์</t>
  </si>
  <si>
    <t>ประชาชนได้รับข้อมูลข่าวสาร</t>
  </si>
  <si>
    <t>ต่าง ๆ อย่างทั่วถึง</t>
  </si>
  <si>
    <t xml:space="preserve">ขยายเขตไฟฟ้าแรงต่ำภายในหมู่บ้าน </t>
  </si>
  <si>
    <t>และติดตั้งไฟฟ้าแสงสว่างสาธารณะ</t>
  </si>
  <si>
    <t>ปรับปรุงถนนดิน</t>
  </si>
  <si>
    <t>เพื่อกักเก็บและระบายน้ำได้</t>
  </si>
  <si>
    <t>ก่อสร้างท่อเหลี่ยมบริเวณป่าจันหนา</t>
  </si>
  <si>
    <t>ออกกำลังกายและเล่นกีฬา</t>
  </si>
  <si>
    <t>ติดตั้งไฟฟ้าส่องสว่างสาธารณะ</t>
  </si>
  <si>
    <t>ภายในหมู่บ้าน ตามแบบ อบต.กำปัง</t>
  </si>
  <si>
    <t xml:space="preserve">    1.2 พัฒนาปรับปรุง การสาธารณูปโภคและสาธารณูปการให้ได้มาตรฐาน</t>
  </si>
  <si>
    <t>ประชาชนมีไฟฟ้าส่องสว่าง</t>
  </si>
  <si>
    <t>ก่อสร้างถนน คสล.ภายใน</t>
  </si>
  <si>
    <t>ในตำบลกำปัง</t>
  </si>
  <si>
    <t>4.3 สร้างจิตสำนึกด้านคุณธรรม/จริยธรรม และสร้างความเข้มแข็งให้แก่ประชาชนในท้องถิ่น</t>
  </si>
  <si>
    <t>เกียรติวันพ่อแห่งชาติ</t>
  </si>
  <si>
    <t>4.4 พัฒนาการป้องกันและบรรเทาสาธารณภัย/ลดอุบัติเหตุจราจรและปัญหาอาชญากรรม</t>
  </si>
  <si>
    <t xml:space="preserve"> 4.5 การสังคมสงเคราะห์ และการพัฒนาคุณภาพชีวิตเด็ก สตรี คนชรา  ผู้ด้อยโอกาส และผู้ติดเชื้อ HIV </t>
  </si>
  <si>
    <t xml:space="preserve">           คุณภาพผลผลิตทางการเกษตร  สนับสนุนแหล่ง</t>
  </si>
  <si>
    <t xml:space="preserve">           เรียนรู้ด้านเศรษฐกิจพอเพียงและเกษตรทฤษฎีใหม่</t>
  </si>
  <si>
    <t>บ้านตะกุด หมู่ที่ 11</t>
  </si>
  <si>
    <t>ไฟฟ้าแสงสว่างสาธารณะ</t>
  </si>
  <si>
    <t>บ้านโนนหัวนา หมู่ที่ 10</t>
  </si>
  <si>
    <t>ของศูนย์ผลิตเมล็ดพันธุ์</t>
  </si>
  <si>
    <t>ข้าวชุมชน</t>
  </si>
  <si>
    <t>เพื่อพัฒนาและเพิ่มศักยภาพ</t>
  </si>
  <si>
    <t>ศูนย์ผลิตเมล็ดพันธุ์ข้าวชุมชน</t>
  </si>
  <si>
    <t>บ้านกำปัง หมู่ที่ 8</t>
  </si>
  <si>
    <t>บ้านใหม่นารี หมู่ที่ 9</t>
  </si>
  <si>
    <t>1. ยุทธศาสตร์การพัฒนาโครงสร้างพื้นฐาน</t>
  </si>
  <si>
    <t xml:space="preserve">     1.1   จัดให้มีและปรับปรุงบำรุงรักษาทางบก และทางระบายน้ำในเขตตำบล</t>
  </si>
  <si>
    <t xml:space="preserve">    1.1 จัดให้มีและปรับปรุงบำรุงรักษาทางบก และ</t>
  </si>
  <si>
    <t xml:space="preserve">          ทางระบายน้ำในเขตตำบล</t>
  </si>
  <si>
    <t xml:space="preserve">    1.2 พัฒนาปรับปรุง การสาธารณูปโภคและ</t>
  </si>
  <si>
    <t xml:space="preserve">          สาธารณูปการให้ได้ มาตรฐาน</t>
  </si>
  <si>
    <t>2. ยุทธศาสตร์การพัฒนาแหล่งน้ำ</t>
  </si>
  <si>
    <t xml:space="preserve">     2.1 เชื่อมโยงการชลประทาน ปรับปรุงก่อสร้างฝาย </t>
  </si>
  <si>
    <t xml:space="preserve">           ทำนบกั้นน้ำ   ขุดลอก ขุดสระ พัฒนาแหล่งน้ำ </t>
  </si>
  <si>
    <t xml:space="preserve">           คลองน้ำ   และการกระจายการใช้ประโยชน์</t>
  </si>
  <si>
    <t xml:space="preserve">           ในการแก้ปัญหาภัยแล้งและอุทกภัย</t>
  </si>
  <si>
    <t>3. ยุทธศาสตร์การพัฒนาเศรษฐกิจ</t>
  </si>
  <si>
    <t xml:space="preserve">     3.1 การส่งเสริมอาชีพ พัฒนารายได้ และสร้างความ</t>
  </si>
  <si>
    <t xml:space="preserve">           เข้มแข็งของชุมชนตามแนวทางเศรษฐกิจพอเพียง</t>
  </si>
  <si>
    <t>4. ยุทธศาสตร์การพัฒนาคนและสังคม</t>
  </si>
  <si>
    <t xml:space="preserve">     4.1 ส่งเสริมและพัฒนาการศึกษา</t>
  </si>
  <si>
    <t xml:space="preserve">           กิจกรรมกีฬาและนันทนาการ</t>
  </si>
  <si>
    <t xml:space="preserve">     4.2 ส่งเสริมกิจกรรมทางศาสนา</t>
  </si>
  <si>
    <t xml:space="preserve">           งานประเพณีวัฒนธรรมท้องถิ่น </t>
  </si>
  <si>
    <t xml:space="preserve">     4.3 สร้างจิตสำนึกด้านคุณธรรม/จริยธรรม และ</t>
  </si>
  <si>
    <t xml:space="preserve">           สร้างความเข้มแข็งให้แก่ประชาชนในท้องถิ่น </t>
  </si>
  <si>
    <t xml:space="preserve">     4.4 พัฒนาการป้องกันและบรรเทาสาธารณภัย/</t>
  </si>
  <si>
    <t xml:space="preserve">           ลดอุบัติเหตุจราจรและปัญหาอาชญากรรม</t>
  </si>
  <si>
    <t xml:space="preserve">     4.5 การสังคมสงเคราะห์ และการพัฒนาคุณภาพชีวิต</t>
  </si>
  <si>
    <t xml:space="preserve">           เด็ก สตรี คนชรา  ผู้ด้อยโอกาส และผู้ติดเชื้อ HIV </t>
  </si>
  <si>
    <t xml:space="preserve">     4.6 การป้องกัน และแก้ไขปัญหาการแพร่ระบาดของ</t>
  </si>
  <si>
    <t>ปี 2555</t>
  </si>
  <si>
    <t>5. ยุทธศาสตร์การพัฒนาด้านเกษตรกรรม</t>
  </si>
  <si>
    <r>
      <t xml:space="preserve">    </t>
    </r>
    <r>
      <rPr>
        <sz val="16"/>
        <rFont val="Cordia New"/>
        <family val="2"/>
      </rPr>
      <t>5.1 พัฒนาความรู้ด้านวิชาการ เพื่อส่งเสริมและพัฒนา</t>
    </r>
  </si>
  <si>
    <t>6. ยุทธศาสตร์การพัฒนาสุขภาพประชาชน</t>
  </si>
  <si>
    <r>
      <t xml:space="preserve">   </t>
    </r>
    <r>
      <rPr>
        <sz val="16"/>
        <rFont val="Cordia New"/>
        <family val="2"/>
      </rPr>
      <t xml:space="preserve"> 6.1 พัฒนางานด้านสาธารณสุข การสร้างสุขภาพ </t>
    </r>
  </si>
  <si>
    <t>ธรรมทูตอำเภอโนนไทย</t>
  </si>
  <si>
    <t>ปรับปรุงถนนทุกสายภาย</t>
  </si>
  <si>
    <t>ปรับปรุง ถนนลาดยาง,หินคลุก, ลูกรัง</t>
  </si>
  <si>
    <t>ถนนดิน  ทุกหมู่บ้านในตำบลกำปัง</t>
  </si>
  <si>
    <t>การอุปโภคและเพื่อการเกษตร</t>
  </si>
  <si>
    <t xml:space="preserve">           การรักษาพยาบาล  การป้องกันและควบคุมโรค</t>
  </si>
  <si>
    <t xml:space="preserve">           ติดต่อ/โรคระบาดและโรคไม่ติดต่อ</t>
  </si>
  <si>
    <t xml:space="preserve">           การฟื้นฟูสุขภาพของประชาชน</t>
  </si>
  <si>
    <t xml:space="preserve">     6.2 พัฒนาระบบการแพทย์ฉุกเฉิน(EMS)</t>
  </si>
  <si>
    <t>7. ยุทธศาสตร์การอนุรักษ์และพัฒนา</t>
  </si>
  <si>
    <t xml:space="preserve">    ทรัพยากรธรรมชาติและสิ่งแวดล้อม</t>
  </si>
  <si>
    <t xml:space="preserve">     7.1 การจัดการสิ่งแวดล้อมและมลพิษต่างๆ ในท้องถิ่น</t>
  </si>
  <si>
    <t xml:space="preserve">     7.2 การจัดการ การบำรุงรักษา และการเพิ่มพื้นที่ป่าไม้</t>
  </si>
  <si>
    <t xml:space="preserve">           การใช้ประโยชน์จากป่าไม้ ที่ดิน </t>
  </si>
  <si>
    <t xml:space="preserve">           ทรัพยากรธรรมชาติและสิ่งแวดล้อม</t>
  </si>
  <si>
    <t>8. ยุทธศาสตร์พัฒนาการเมืองการบริหาร</t>
  </si>
  <si>
    <t xml:space="preserve">    8.1 ส่งเสริมประชาธิปไตยและการมีส่วนร่วมของ</t>
  </si>
  <si>
    <t xml:space="preserve">          ภาคประชาชน  ทั้งในด้านการบริหารงานของ อบต.</t>
  </si>
  <si>
    <t xml:space="preserve">          และการเข้าร่วมกิจกรรมต่างๆ </t>
  </si>
  <si>
    <t xml:space="preserve">    8.2 พัฒนาศักยภาพบุคลากร และสร้างจิตสำนึก </t>
  </si>
  <si>
    <t>หมู่บ้าน</t>
  </si>
  <si>
    <t xml:space="preserve">จัดตั้งจุดสกัดและจุดบริการประชาชน  </t>
  </si>
  <si>
    <t>ภายในหมู่บ้านและภายในตำบลกำปัง</t>
  </si>
  <si>
    <t>ในช่วงเทศกาลวันหยุดยาว</t>
  </si>
  <si>
    <t xml:space="preserve">          ค่านิยมให้บริหารงานตามหลักธรรมาภิบาล</t>
  </si>
  <si>
    <t xml:space="preserve">    8.3 จัดหาและปรับปรุงเครื่องมือเครื่องใช้และสถานที่</t>
  </si>
  <si>
    <t xml:space="preserve">          ปฏิบัติงาน  เพื่อตอบสนองการให้บริการสาธารณะ</t>
  </si>
  <si>
    <t xml:space="preserve">          อย่างมีประสิทธิภาพ</t>
  </si>
  <si>
    <t>สุนัขและแมวได้รับการฉีด</t>
  </si>
  <si>
    <t>วัคซีนป้องกันโรคพิษสุนัขบ้า</t>
  </si>
  <si>
    <t>ศูนย์การเรียนรู้เยาวชน</t>
  </si>
  <si>
    <t xml:space="preserve">เพื่อพัฒนาเยาวชนให้รู้จัก </t>
  </si>
  <si>
    <t>จัดกิจกรรมศูนย์เยาวชนศาสนทายาท</t>
  </si>
  <si>
    <t>ทำให้เยาวชนรู้จักช่วยงาน</t>
  </si>
  <si>
    <t>ศาสนทายาทจิตอาสา</t>
  </si>
  <si>
    <t>สร้างกลุ่มทำความดีและ</t>
  </si>
  <si>
    <t>จิตอาสา รายละเอียดตามโครงการ</t>
  </si>
  <si>
    <t>พระพุทธศาสนาและเสียสละ</t>
  </si>
  <si>
    <t>เสียสละเพื่อส่วนรวม</t>
  </si>
  <si>
    <t>ของคณะสงฆ์ตำบลกำปัง</t>
  </si>
  <si>
    <t>เพื่อส่วนรวม</t>
  </si>
  <si>
    <t>กู้ชีพกู้ภัย</t>
  </si>
  <si>
    <t xml:space="preserve">พัฒนาศักยภาพหน่วย </t>
  </si>
  <si>
    <t>สมัครหน่วยกู้ชีพ และจัดหาอุปกรณ์</t>
  </si>
  <si>
    <t>ส่วนร่วมของประชาชน</t>
  </si>
  <si>
    <t>หมู่บ้านมีสถานที่สำหรับการ</t>
  </si>
  <si>
    <t>เข้ามามีส่วนร่วมของประชาชน</t>
  </si>
  <si>
    <t>ในการพัฒนาของหมู่บ้าน</t>
  </si>
  <si>
    <t>ส่วนที่ 5  บัญชีโครงการพัฒนา</t>
  </si>
  <si>
    <t>บัญชีสรุปโครงการพัฒนา</t>
  </si>
  <si>
    <t>องค์การบริหารส่วนตำบลกำปัง  อำเภอโนนไทย  จังหวัดนครราชสีมา</t>
  </si>
  <si>
    <t>ยุทธศาสตร์</t>
  </si>
  <si>
    <t>จำนวน</t>
  </si>
  <si>
    <t>โครงการ</t>
  </si>
  <si>
    <t>งบประมาณ</t>
  </si>
  <si>
    <t>(บาท)</t>
  </si>
  <si>
    <t>รวม  3  ปี</t>
  </si>
  <si>
    <t>รวม</t>
  </si>
  <si>
    <t>โรงเรียนทั้ง 6</t>
  </si>
  <si>
    <t>รวมทั้งสิ้น</t>
  </si>
  <si>
    <t>รายละเอียดโครงการพัฒนา</t>
  </si>
  <si>
    <t>ที่</t>
  </si>
  <si>
    <t>วัตถุประสงค์</t>
  </si>
  <si>
    <t>เป้าหมาย</t>
  </si>
  <si>
    <t>(รายละเอียดโครงการ)</t>
  </si>
  <si>
    <t>ผลที่คาดว่าจะได้รับ</t>
  </si>
  <si>
    <t>งบประมาณและที่มา</t>
  </si>
  <si>
    <t>หน่วยงาน</t>
  </si>
  <si>
    <t>ที่รับผิดชอบ</t>
  </si>
  <si>
    <t>-</t>
  </si>
  <si>
    <t>สำนักงานปลัด</t>
  </si>
  <si>
    <t>ได้อย่างมีประสิทธิภาพ</t>
  </si>
  <si>
    <t>อบรมสัมมนาและศึกษา</t>
  </si>
  <si>
    <t>ดูงานนอกสถานที่</t>
  </si>
  <si>
    <t>เพื่อเพิ่มพูนความรู้และ</t>
  </si>
  <si>
    <t>ประสบการณ์ในการปฏิบัติ</t>
  </si>
  <si>
    <t>งานให้แก่บุคลากรของ อบต.</t>
  </si>
  <si>
    <t xml:space="preserve"> บ้านนารีพัฒนา หมู่ที่ 15</t>
  </si>
  <si>
    <t>เศรษฐกิจพอเพียง</t>
  </si>
  <si>
    <t>ปัญหายาเสพติดในชุมชน</t>
  </si>
  <si>
    <t>ลดน้อยลง หรือหมดสิ้นไป</t>
  </si>
  <si>
    <t xml:space="preserve"> โนนไทย</t>
  </si>
  <si>
    <t>โนนไทย</t>
  </si>
  <si>
    <t>และผู้เกี่ยวข้อง</t>
  </si>
  <si>
    <t xml:space="preserve">    4.2 ส่งเสริมกิจกรรมทางศาสนา  งานประเพณีวัฒนธรรมท้องถิ่น</t>
  </si>
  <si>
    <t>จำนวน 1 ครั้ง</t>
  </si>
  <si>
    <t>สาธารณะอย่างทั่วถึง</t>
  </si>
  <si>
    <t>สมทบเงินกองทุนหลัก</t>
  </si>
  <si>
    <t>ประกันสุขภาพตำบลกำปัง</t>
  </si>
  <si>
    <t>สมทบเงินกองทุนหลักประกันสุขภาพ</t>
  </si>
  <si>
    <t xml:space="preserve">จัดฝึกอบรมสัมมนา และพัฒนาด้าน </t>
  </si>
  <si>
    <t>คุณธรรมจริยธรรมคณะผู้บริหาร</t>
  </si>
  <si>
    <t>สมาชิก อบต.พนักงานส่วนตำบล</t>
  </si>
  <si>
    <t>เพื่อป้องกันความเสียหายต่อ</t>
  </si>
  <si>
    <t>ทรัพย์สินของทางราชการ</t>
  </si>
  <si>
    <t>ทางราชการได้</t>
  </si>
  <si>
    <t>การให้บริการต่าง ๆ  รายละเอียด</t>
  </si>
  <si>
    <t>.</t>
  </si>
  <si>
    <t>และกลุ่มผู้นำชุมชน  จำนวน 1 ครั้ง</t>
  </si>
  <si>
    <t>บุคลากรของ อบต.และผู้</t>
  </si>
  <si>
    <t>เกี่ยวข้องในงานพัฒนาของ</t>
  </si>
  <si>
    <t>อบต. ได้รับความรู้และ</t>
  </si>
  <si>
    <t>ประสบการณ์มากยิ่งขึ้น</t>
  </si>
  <si>
    <t>1.วันปิยะมหาราช 23 ตุลาคม  2553</t>
  </si>
  <si>
    <t>การปกครองท้องถิ่น</t>
  </si>
  <si>
    <t>ตามหลักเกณฑ์ของกรมส่งเสริม</t>
  </si>
  <si>
    <t>ประสบการณ์ในการปฏิบัติงาน</t>
  </si>
  <si>
    <t>การพัฒนาทั้งด้านวิชาการและ</t>
  </si>
  <si>
    <t>บุคลากรที่ได้ศึกษาต่อ ได้รับ</t>
  </si>
  <si>
    <t>เพื่อพัฒนาการบริหารงาน</t>
  </si>
  <si>
    <t>ของ อบต.ให้มีประสิทธิภาพ</t>
  </si>
  <si>
    <t>อบต.สามารถบริหารงาน</t>
  </si>
  <si>
    <t>และให้บริการแก่ประชาชน</t>
  </si>
  <si>
    <t>ได้มีประสิทธิภาพมากยิ่งขึ้น</t>
  </si>
  <si>
    <t>จัดทำข้อมูลแผนที่ภาษี</t>
  </si>
  <si>
    <t>และทะเบียนทรัพย์สิน</t>
  </si>
  <si>
    <t>เพื่อเพิ่มประสิทธิภาพในการ</t>
  </si>
  <si>
    <t>จัดเก็บรายได้ของ อบต.</t>
  </si>
  <si>
    <t>รายละเอียดตามโครงการของ อบต.</t>
  </si>
  <si>
    <t>อบต.สามารถจัดเก็บรายได้</t>
  </si>
  <si>
    <t>ส่วนการคลัง</t>
  </si>
  <si>
    <t>พัฒนาองค์ความรู้ในระ</t>
  </si>
  <si>
    <t>ดับปริญญาตรีและ</t>
  </si>
  <si>
    <t>เพื่อพัฒนาศักยภาพบุคลากร</t>
  </si>
  <si>
    <t>ขึ้น</t>
  </si>
  <si>
    <t xml:space="preserve">เพื่อรองรับภารกิจที่มีเพิ่มมาก </t>
  </si>
  <si>
    <t>ส่งบุคลากรของ อบต.เข้ารับการฝึก</t>
  </si>
  <si>
    <t>ส่งเสริมการประกอบ</t>
  </si>
  <si>
    <t>อาชีพ</t>
  </si>
  <si>
    <t>เพื่อสนับสนุนส่งเสริมการ</t>
  </si>
  <si>
    <t>รวมกลุ่มเพื่อประกอบอาชีพ</t>
  </si>
  <si>
    <t>หลักและอาชีพเสริม ของ</t>
  </si>
  <si>
    <t>ประชาชนในตำบลกำปัง</t>
  </si>
  <si>
    <t>ชุมชนในตำบลกำปังมีระบบ</t>
  </si>
  <si>
    <t xml:space="preserve">เศรษฐกิจชุมชนที่มีความเข้ม </t>
  </si>
  <si>
    <t>แข็ง สามารถบรรเทาปํญหา</t>
  </si>
  <si>
    <t>รายละเอียดตามแบบ อบต.กำปัง</t>
  </si>
  <si>
    <t>ประชาชนมีแหล่งน้ำสะอาด</t>
  </si>
  <si>
    <t>สำหรับการอุปโภค</t>
  </si>
  <si>
    <t>ส่วนโยธา</t>
  </si>
  <si>
    <t>ปลูกหญ้าแฝกตามแนว</t>
  </si>
  <si>
    <t>โครงการวัดศรีชลสินธุ์</t>
  </si>
  <si>
    <t>ตามโครงการวัดศรีชลสินธุ์</t>
  </si>
  <si>
    <t>เพื่อส่งเสริมการใช้หญ้าแฝก</t>
  </si>
  <si>
    <t>ในการจัดการและอนุรักษ์ดิน</t>
  </si>
  <si>
    <t>ปลูกหญ้าแฝกตามที่สาธารณะ ราย</t>
  </si>
  <si>
    <t>ละเอียดตามโครงการของ อบต.กำปัง</t>
  </si>
  <si>
    <t xml:space="preserve">บ้านเมือง </t>
  </si>
  <si>
    <t>บรรพชาสามเณรภาค</t>
  </si>
  <si>
    <t>ฤดูร้อน วัดกระเสียว</t>
  </si>
  <si>
    <t>เพื่อส่งเสริมให้เยาวชนมีคุณ</t>
  </si>
  <si>
    <t>ธรรมจริยธรรม</t>
  </si>
  <si>
    <t>บรรพชาสามเณร อบรมเยาวชน</t>
  </si>
  <si>
    <t>ตามโครงการของวัดกระเสียว</t>
  </si>
  <si>
    <t>เยาวชนมีความประพฤติดี</t>
  </si>
  <si>
    <t>มีคุณธรรมมากขึ้น</t>
  </si>
  <si>
    <t>วัดกระเสียว</t>
  </si>
  <si>
    <t>มีการใช้ประโยชน์จากหญ้า</t>
  </si>
  <si>
    <t>แฝกในพื้นที่มากขึ้น</t>
  </si>
  <si>
    <t>ส่วนส่งเสริม</t>
  </si>
  <si>
    <t>การเกษตร</t>
  </si>
  <si>
    <t>ปลูกต้นไม้ในที่สาธารณะ</t>
  </si>
  <si>
    <t>แผนพัฒนาสามปี (พ.ศ.2556 ถึง 2558)</t>
  </si>
  <si>
    <t>สถาบันพระมหากษัตริย์</t>
  </si>
  <si>
    <t>2556</t>
  </si>
  <si>
    <t xml:space="preserve"> -</t>
  </si>
  <si>
    <t>ภายในบ้านซาด หมู่ที่ 1</t>
  </si>
  <si>
    <t>ก่อสร้างถนน คสล.รอบวัดบ้านกระเสียว</t>
  </si>
  <si>
    <t>ก่อสร้างถนนลูกรังภายใน</t>
  </si>
  <si>
    <t>บ้านกระเสียว หมูที่ 2</t>
  </si>
  <si>
    <t xml:space="preserve"> - ก่อสร้างถนนลูกรังภายในหมู่บ้าน</t>
  </si>
  <si>
    <t>วางท่อระบายน้ำลอดถนน</t>
  </si>
  <si>
    <t>บ้านกระเสียว หมู่ที่ 2</t>
  </si>
  <si>
    <t xml:space="preserve">ภายในหมู่บ้าน </t>
  </si>
  <si>
    <t>น้ำท่วมขังภายในหมู่บ้าน</t>
  </si>
  <si>
    <t>ก่อสร้างถนนลูกรัง</t>
  </si>
  <si>
    <t>ตะขบ รายละเอียดตามแบบ อบต.กำปัง</t>
  </si>
  <si>
    <t xml:space="preserve"> 2. ก่อสร้างทางระบายน้ำป่าช้าลาวนา </t>
  </si>
  <si>
    <t>ก่อสร้างรางระบายน้ำ</t>
  </si>
  <si>
    <t xml:space="preserve"> 1. ก่อสร้างรางระบายน้ำในหมู่บ้าน</t>
  </si>
  <si>
    <t>2. ก่อสร้างท่อเหลี่ยมคลองกล่ำ</t>
  </si>
  <si>
    <t>1. ก่อสร้างท่อเหลี่ยมคลองวังมน</t>
  </si>
  <si>
    <t>ก่อสร้างถนนลูกรังรอบหมู่บ้าน</t>
  </si>
  <si>
    <t xml:space="preserve">ก่อสร้างถนนลาดยางภายในหมู่บ้าน  </t>
  </si>
  <si>
    <t>ในหมู่บ้านหนองแวง หมู่ที่ 5</t>
  </si>
  <si>
    <t>จำนวน 16  คน ๆ ละ 500  บาท/เดือน</t>
  </si>
  <si>
    <t xml:space="preserve">หอกระจายข่าวในหมู่บ้าน </t>
  </si>
  <si>
    <t xml:space="preserve"> - ก่อสร้างถนน คสล.ภายในหมู่บ้าน</t>
  </si>
  <si>
    <t>ลำเชิงไกร  รายละเอียดตาม อบต.กำปัง</t>
  </si>
  <si>
    <t xml:space="preserve"> - ก่อสร้างถนน คสล.จากบ้านอ้อไป</t>
  </si>
  <si>
    <t>ก่อสร้างรางระบายน้ำภาย</t>
  </si>
  <si>
    <t xml:space="preserve"> - ก่อสร้างรางระบายน้ำภายในหมู่บ้าน</t>
  </si>
  <si>
    <t xml:space="preserve"> - ก่อสร้างรางระบายน้ำรอบโรงเรียน</t>
  </si>
  <si>
    <t xml:space="preserve">  รายละเอียดตามแบบ อบต.กำปัง</t>
  </si>
  <si>
    <t>ก่อสร้างถนนดิน</t>
  </si>
  <si>
    <t>ก่อสร้างถนนดินภายในหมู่บ้าน</t>
  </si>
  <si>
    <t>ม 1,2,4,5,6</t>
  </si>
  <si>
    <t>ม.6</t>
  </si>
  <si>
    <t>ม. 6</t>
  </si>
  <si>
    <t>เกษตรกรได้รับความรู้ด้าน</t>
  </si>
  <si>
    <t>การจัดการศัตรูพืช</t>
  </si>
  <si>
    <t xml:space="preserve"> - ก่อสร้างถนน คสล.จากศาลตาปู่ถึง</t>
  </si>
  <si>
    <t xml:space="preserve">  โรงเรียน</t>
  </si>
  <si>
    <t xml:space="preserve">ก่อสร้างรางระบายน้ำภายในหมู่บ้าน </t>
  </si>
  <si>
    <t>บ้านกำปัง  หมู่ที่ 8</t>
  </si>
  <si>
    <t>บ้านใหม่นารี  หมู่ที่ 9</t>
  </si>
  <si>
    <t>ขยายเขตไฟฟ้าและติดตั้ง</t>
  </si>
  <si>
    <t>ไข้เลือดออกของประชาชน</t>
  </si>
  <si>
    <t>รพ.สต.ใหม่นารี</t>
  </si>
  <si>
    <t>เอียดตามโครงการของ รพ.สต..ใหม่นารี</t>
  </si>
  <si>
    <t>ก่อสร้างลานกีฬา</t>
  </si>
  <si>
    <t>ก่อสร้างลานกีฬาภายในหมู่บ้าน</t>
  </si>
  <si>
    <t xml:space="preserve">วางท่อระบายน้ำ </t>
  </si>
  <si>
    <t>ไฟฟ้าแสงสว่างสาธารณะภายในหมู่บ้าน</t>
  </si>
  <si>
    <t>ขุดลอกเหมืองสายเก่า (ทุ่งกะตัง)</t>
  </si>
  <si>
    <t>ถึงบ้านไพล  ตามแบบ อบต.กำปัง</t>
  </si>
  <si>
    <t>ม.5,10</t>
  </si>
  <si>
    <t>หมู่ 7,14,15,</t>
  </si>
  <si>
    <t>ม.10</t>
  </si>
  <si>
    <t>ม. 10</t>
  </si>
  <si>
    <t>ม.11</t>
  </si>
  <si>
    <t>ที่ชำรุด</t>
  </si>
  <si>
    <t xml:space="preserve"> - ปรับปรุงซ่อมแซมคันคลองกล่ำ</t>
  </si>
  <si>
    <t xml:space="preserve"> - ปรับปรุงซ่อมแซมคันคูคลอง หมู่ 9</t>
  </si>
  <si>
    <t xml:space="preserve">รายละเอียดตามแบบ อบต.  </t>
  </si>
  <si>
    <t xml:space="preserve"> - ก่อสร้างถนนดินทางไปบ้านโนนหัวนา</t>
  </si>
  <si>
    <t xml:space="preserve">ก่อสร้างรางระบายน้ำ </t>
  </si>
  <si>
    <t>ก่อสร้างรางระบายน้ำ รายละเอียด</t>
  </si>
  <si>
    <t>ปรับปรุงฝายน้ำล้นทำนบ</t>
  </si>
  <si>
    <t>หัวขวา บ้านตะกุด หมู่ 11</t>
  </si>
  <si>
    <t>ก่อสร้างถนนหินคลุกถนนภายในหมู่บ้าน</t>
  </si>
  <si>
    <t>ขุดลอกเหมือง</t>
  </si>
  <si>
    <t xml:space="preserve">สาย   </t>
  </si>
  <si>
    <t>ม.6,12</t>
  </si>
  <si>
    <t>12,14,15</t>
  </si>
  <si>
    <t xml:space="preserve"> -ก่อสร้างถนนหินคลุกทางไปทุ่งกระตัง</t>
  </si>
  <si>
    <t xml:space="preserve"> - ก่อสร้างถนนดินถึงฝายบ้านไพล</t>
  </si>
  <si>
    <t xml:space="preserve"> - ก่อสร้างถนนดินตรงหัวสะพาน</t>
  </si>
  <si>
    <t xml:space="preserve"> - ก่อสร้างถนนลูกรังไปอ่างคลองลุง</t>
  </si>
  <si>
    <t xml:space="preserve"> - ก่อสร้างถนนลูกรังไปโคกหนองกระเสา</t>
  </si>
  <si>
    <t>บ้านอ้อเหนือ  หมู่ที่ 14</t>
  </si>
  <si>
    <t xml:space="preserve">ปรับปรุงระบบประปา </t>
  </si>
  <si>
    <t>ปรับปรุงระบบท่อเมนประปา</t>
  </si>
  <si>
    <t xml:space="preserve"> หมู่ที่ 6 และ หมู่ที่ 14</t>
  </si>
  <si>
    <t>ในเขตบ้านอ้อ และอ้อเหนือ</t>
  </si>
  <si>
    <t>ม.11,14</t>
  </si>
  <si>
    <t>หมู่ 9,11,14</t>
  </si>
  <si>
    <t>ก่อสร้างถนนลูกรังจากหมู่บ้านไปโคก</t>
  </si>
  <si>
    <t>หมู่ 1,2 ,7 ,8</t>
  </si>
  <si>
    <t>วางท่อระบายน้ำลอดถนนบ้านกระเสียว</t>
  </si>
  <si>
    <t>วางท่อระบายน้ำภายใน</t>
  </si>
  <si>
    <t>หมู่บ้าน บ้านจอก หมู่ที่ 3</t>
  </si>
  <si>
    <t xml:space="preserve"> ก่อสร้างถนนลูกรังภายในหมู่บ้าน</t>
  </si>
  <si>
    <t>สาธารณะบ้านจาน หมู่ที่ 4</t>
  </si>
  <si>
    <t>สาธารณะ  หมู่ที่ 5</t>
  </si>
  <si>
    <t xml:space="preserve"> -ก่อสร้างถนนลูกรังขึ้นโคกหนองกระเสา</t>
  </si>
  <si>
    <t xml:space="preserve"> -ก่อสร้างถนนลูกรังไปทุ่งกระตัง</t>
  </si>
  <si>
    <t xml:space="preserve"> ก่อสร้างถนนหินคลุกภายในหมู่บ้าน</t>
  </si>
  <si>
    <t>บ้านอ้อ  หมู่ที่ 6</t>
  </si>
  <si>
    <t xml:space="preserve"> - </t>
  </si>
  <si>
    <t>ก่อสร้างถนนดินรอบหมู่บ้าน</t>
  </si>
  <si>
    <t xml:space="preserve"> ก่อสร้างถนน คสล.ภายในหมู่บ้าน</t>
  </si>
  <si>
    <t>ปรับปรุงถนนดินบ้านใหม่นารีถึงบ้านจาน</t>
  </si>
  <si>
    <t>สายบุ รายละเอียดตามแบบ อบต.กำปัง</t>
  </si>
  <si>
    <t xml:space="preserve">ก่อสร้างท่อลอดเหลี่ยม </t>
  </si>
  <si>
    <t>ก่อสร้างท่อลอดเหลี่ยมภายในหมู่บ้าน</t>
  </si>
  <si>
    <t xml:space="preserve"> - ก่อสร้างถนนดินรอบหมู่บ้าน</t>
  </si>
  <si>
    <t xml:space="preserve"> -ก่อสร้างถนนลูกรังบ้านไพลไปโคกประดู่</t>
  </si>
  <si>
    <t xml:space="preserve"> -ก่อสร้างถนนลูกรังไปโคกโนนผักชี</t>
  </si>
  <si>
    <t xml:space="preserve">  ก่อสร้างถนนดินเลียบคลองลุง</t>
  </si>
  <si>
    <t xml:space="preserve"> บ้านจานเหนือ หมู่ที่ 13</t>
  </si>
  <si>
    <t>ขุดลอกเหมืองจากป่าจันหนาถึงบ้านโพธิ์</t>
  </si>
  <si>
    <t>ม.1,2,5,7,9,11,13</t>
  </si>
  <si>
    <t>ม.1 ,10,12,13,14</t>
  </si>
  <si>
    <t>ตามแบบ อบต.กำปังกำหนด</t>
  </si>
  <si>
    <t>หมู่ที่ 7  ,  หมู่ที่  8</t>
  </si>
  <si>
    <t>ม.7,8</t>
  </si>
  <si>
    <t>2. ทางเข้าวัดใหม่นารี</t>
  </si>
  <si>
    <t>รายละเอียดตามแบบ อบต. กำหนด</t>
  </si>
  <si>
    <t xml:space="preserve"> - ก่อสร้างถนนลูกรังทางขึ้นโคก</t>
  </si>
  <si>
    <t xml:space="preserve"> - ก่อสร้างถนนลูกรังจากโรงปุ๋ยไปถึง</t>
  </si>
  <si>
    <t xml:space="preserve">   หลังวัดใหม่นารี</t>
  </si>
  <si>
    <t>บ้านนารีพัฒนา หมู่ที่15</t>
  </si>
  <si>
    <t>บ้านนารีพัฒนา หมู่ที่ 15</t>
  </si>
  <si>
    <t xml:space="preserve"> ก่อสร้างรางระบายน้ำภายในหมู่บ้าน</t>
  </si>
  <si>
    <t>รายละเอียดตามแบบ อบต.กำปัง กำหนด</t>
  </si>
  <si>
    <t>ก่อสร้างรั้ว คสล.ล้อมรอบ</t>
  </si>
  <si>
    <t>ก่อสร้างรั้ว คสล. ล้อมรอบบริเวณที่ทำ</t>
  </si>
  <si>
    <t>อบต.กำปัง มีรั้ว คสล.ล้อมรอบ</t>
  </si>
  <si>
    <t>ที่ทำการ อบต.กำปัง</t>
  </si>
  <si>
    <t>การ อบต.กำปัง รายละเอียดตามรูป</t>
  </si>
  <si>
    <t>สามารถป้องกันความเสียหาย</t>
  </si>
  <si>
    <t>แบบรายการที่ อบต.กำปัง กำหนด</t>
  </si>
  <si>
    <t>ที่อาจเกิดขึ้นกับทรัพย์สินของ</t>
  </si>
  <si>
    <t>หมู่ 15</t>
  </si>
  <si>
    <t>ม.3,8,12,14,15</t>
  </si>
  <si>
    <t>5,9,12,14,15</t>
  </si>
  <si>
    <t>ม. 5,15</t>
  </si>
  <si>
    <t xml:space="preserve">1. จัดซื้อเรือท้องแบน    2. เสื้อชูชีพ </t>
  </si>
  <si>
    <t>3. ติดตั้งและเติมน้ำยาเครื่องดับเพลิง</t>
  </si>
  <si>
    <t>4. จัดซื้อรถดับเพลิง</t>
  </si>
  <si>
    <t>ด้านสาธารณสุข</t>
  </si>
  <si>
    <t>สนับสนุนการดำเนินงานสาธารณสุข</t>
  </si>
  <si>
    <t>การดำเนินงานด้านสาธารณ-</t>
  </si>
  <si>
    <t>สุข   ได้รับการส่งเสริมและ</t>
  </si>
  <si>
    <t>พัฒนาประสิทธิภาพมากขึ้น</t>
  </si>
  <si>
    <t>ปี 2558</t>
  </si>
  <si>
    <t>แผนพัฒนาสามปี  (พ.ศ.2556 ถึง 2558)</t>
  </si>
  <si>
    <t>เพื่อสนับสนุนและพัฒนางาน</t>
  </si>
  <si>
    <t>ด้านสาธารณสุขให้มี</t>
  </si>
  <si>
    <t>จำนวน  2  สาย</t>
  </si>
  <si>
    <t>สนับสนุนกิจกรรมด้าน</t>
  </si>
  <si>
    <t>การศึกษาให้กับโรงเรียน</t>
  </si>
  <si>
    <t>ทั้ง 6 โรงเรียน</t>
  </si>
  <si>
    <t xml:space="preserve">พระราชดำริ </t>
  </si>
  <si>
    <t>เกษตรยังชีพตามแนวทาง</t>
  </si>
  <si>
    <t>เพื่อลดรายจ่ายและเพิ่มรายได้</t>
  </si>
  <si>
    <t>ให้แก่เกษตรกร</t>
  </si>
  <si>
    <t>ส่งเสริมการเกษตรเพื่อยังชีพตามแนว</t>
  </si>
  <si>
    <t>ทางเศรษฐกิจพอเพียง รายละเอียด</t>
  </si>
  <si>
    <t>ตามโครงการของ อบต.กำปัง</t>
  </si>
  <si>
    <t>เกษตรกรที่เข้าร่วมโครงการ</t>
  </si>
  <si>
    <t>สามารถลดรายจ่ายและเพิ่ม</t>
  </si>
  <si>
    <t>รายได้ให้แก่ครอบครัว</t>
  </si>
  <si>
    <t>เพื่อเป็นศูนย์เรียนรู้การผลิต</t>
  </si>
  <si>
    <t>ตั้งศูนย์ศัตรูพืช</t>
  </si>
  <si>
    <t>หมู่. 6</t>
  </si>
  <si>
    <t>ก่อสร้างถนนหินคลุกทางเข้าโรงสีชุมชน</t>
  </si>
  <si>
    <t>ปรับปรุงฝายน้ำล้นทำนบหัวขวา</t>
  </si>
  <si>
    <t>สนับสนุนงบประมาณตามโครงการ</t>
  </si>
  <si>
    <t>ด้านคุณธรรม จริยธรรม</t>
  </si>
  <si>
    <t>ให้กับโรงเรียนทั้ง 6  โรงเรียนใน</t>
  </si>
  <si>
    <t>และคุณธรรม จริยธรรม</t>
  </si>
  <si>
    <t>ได้รับการพัฒนาด้านวิชาการ</t>
  </si>
  <si>
    <t xml:space="preserve">กำปัง   จำนวน  1,314  คน </t>
  </si>
  <si>
    <t xml:space="preserve">กำปัง   จำนวน 232  คน ๆ ละ 500  </t>
  </si>
  <si>
    <t xml:space="preserve">จัดซื้อเครื่องพ่นหมอกควัน </t>
  </si>
  <si>
    <t>กรรมการเสนอ</t>
  </si>
  <si>
    <t>ปรับปรุงเพิ่มประสิทธิภาพ</t>
  </si>
  <si>
    <t xml:space="preserve">เพื่อเพิ่มกำลังการผลิตให้เพียง </t>
  </si>
  <si>
    <t>ปรับปรุงเพิ่มประสิทธิภาพโรงสีชุมชน</t>
  </si>
  <si>
    <t>โรงสีชุมชนได้รับการปรับปรุง</t>
  </si>
  <si>
    <t>โรงสีชุมชนตำบลกำปัง</t>
  </si>
  <si>
    <t>พอต่อความต้องการของ</t>
  </si>
  <si>
    <t>จำนวน  1  แห่ง  รายละเอียด</t>
  </si>
  <si>
    <t>สามารถรองรับกลุ่มเกษตรกร</t>
  </si>
  <si>
    <t>กลุ่มเกษตรกรในตำบล</t>
  </si>
  <si>
    <t>ตามโครงการของ อบต.กำปังกำหนด</t>
  </si>
  <si>
    <t>ที่มาใช้บริการได้อย่างทั่วถึง</t>
  </si>
  <si>
    <t>หมู่ที่  1, 5,  9,  12, 14,15</t>
  </si>
  <si>
    <t>กรรมการเสนอเพิ่มงบประมาณ</t>
  </si>
  <si>
    <t>พัฒนาคุณธรรมจริยธรรม</t>
  </si>
  <si>
    <t>ให้กับต้นกล้ารุ่นใหม่</t>
  </si>
  <si>
    <t>ก่อสร้างศูนย์เยาวชน</t>
  </si>
  <si>
    <t xml:space="preserve">5.จัดซื้อเครื่องสูบน้ำ </t>
  </si>
  <si>
    <t>เป็น 100,000  บาท</t>
  </si>
  <si>
    <t>จัดตั้งศูนย์บริการและถ่าย</t>
  </si>
  <si>
    <t>เพื่อดำเนินการด้านการบริหาร</t>
  </si>
  <si>
    <t>ดำเนินกิจกรรมบริหารจัดการศูนย์ ฯ</t>
  </si>
  <si>
    <t>ศูนย์บริการและถ่ายทอด ฯ</t>
  </si>
  <si>
    <t>ทอดเทคโนโลยีการเกษตร</t>
  </si>
  <si>
    <t>จัดการศูนย์ฯ ให้มีประสิทธิภาพ</t>
  </si>
  <si>
    <t>สามารถดำเนินกิจกรรมได้</t>
  </si>
  <si>
    <t>เกษตรกรรุ่นใหม่</t>
  </si>
  <si>
    <t>จัดฝึกอบรมเกษตรกรทั้ง 15 หมู่บ้าน</t>
  </si>
  <si>
    <t>ให้มีความรู้ในการทำการเกษตร</t>
  </si>
  <si>
    <t>จัดตั้งศูนย์จัดการศัตรูพืช</t>
  </si>
  <si>
    <t>ชุมชน</t>
  </si>
  <si>
    <t>อบรมวิธีการป้องกันและกำจัดศัตรูพืช</t>
  </si>
  <si>
    <t>จัดตั้งศูนย์จัดการศัตรูพืชชุมชน  และ</t>
  </si>
  <si>
    <t>จัดซื้อวัสดุ , สนับสนุนพันธุ์มันสำปะหลัง</t>
  </si>
  <si>
    <t>และการจัดการศัตรูพืช</t>
  </si>
  <si>
    <t xml:space="preserve">กรรมการเสนอ  </t>
  </si>
  <si>
    <t>ส่งเสริมและพัฒนา</t>
  </si>
  <si>
    <t>เพื่อส่งเสริมและพัฒนาเกษตร-</t>
  </si>
  <si>
    <t>กรรุ่นใหม่ให้มีศักยภาพด้าน</t>
  </si>
  <si>
    <t>เกษตรกรรม</t>
  </si>
  <si>
    <t>เกษตรกรได้รับการส่งเสริมและ</t>
  </si>
  <si>
    <t>พัฒนาศักยภาพในการผลิต</t>
  </si>
  <si>
    <t>คุณภาพสินค้าทางการเกษตร</t>
  </si>
  <si>
    <t>ลอกวัชพืชคูคลองทั้ง 15</t>
  </si>
  <si>
    <t>หมู่บ้าน  ในตำบลกำปัง</t>
  </si>
  <si>
    <t xml:space="preserve">ลอกวัชพืชคูคลองที่ตื้นเขินทั้ง 15 </t>
  </si>
  <si>
    <t>กรรมการเสนอให้มีรางวัลผู้ปลูกต้นไม้</t>
  </si>
  <si>
    <t>เสียงตามสายแบบไร้สาย และ</t>
  </si>
  <si>
    <t>ปรับปรุงระบบเสียงตามสายตำบล ,</t>
  </si>
  <si>
    <t>กรรมการขอเพิ่มเสียงตามสายแบบไร้สาย</t>
  </si>
  <si>
    <t>(รองเกลี้ยง) และเพิ่มงบประมาณ</t>
  </si>
  <si>
    <t>กรรมการขอเพิ่มงบประมาณ</t>
  </si>
  <si>
    <t>เก็บพัสดุ</t>
  </si>
  <si>
    <t>ปรับปรุงภูมิทัศน์ภายใน</t>
  </si>
  <si>
    <t>พื้นที่ภายในบริเวณที่ทำการ</t>
  </si>
  <si>
    <t>อบต.กำปัง ได้รับการปรับปรุง</t>
  </si>
  <si>
    <t>เพื่อปรับปรุงภูมิทัศน์ภายใน</t>
  </si>
  <si>
    <t>ให้มีความเหมาะสม</t>
  </si>
  <si>
    <t>ปรับปรุงภูมิทัศน์บริเวณหน้าอาคาร</t>
  </si>
  <si>
    <t>ศูนย์พัฒนาเด็กเล็กของ อบต.กำปัง</t>
  </si>
  <si>
    <t>รายละเอียดตามแบบ อบต.กำหนด</t>
  </si>
  <si>
    <t>ส่งเสริมงานประเพณี</t>
  </si>
  <si>
    <t>และงานวันผู้สูงอายุ ม.15</t>
  </si>
  <si>
    <t>รวมถึงแข่งเรืออีโปง บ้านไพล</t>
  </si>
  <si>
    <t>ทั้ง 15  หมู่บ้านในตำบล</t>
  </si>
  <si>
    <t>ของชุมชนให้คงอยู่สืบไป</t>
  </si>
  <si>
    <t>ปรับปรุงอาคารสถานที่</t>
  </si>
  <si>
    <t>ภายใน ที่ทำการ อบต.</t>
  </si>
  <si>
    <t>เพื่ออำนวยความสะดวกให้กับ</t>
  </si>
  <si>
    <t>ผู้สูงอายุและผู้พิการ</t>
  </si>
  <si>
    <t>ก่อสร้างทางลาดสำหรับผู้พิการ</t>
  </si>
  <si>
    <t>ผู้สูงอายุและผู้พิการได้รับ</t>
  </si>
  <si>
    <t>ความสะดวกในการมาติดต่อ</t>
  </si>
  <si>
    <t>ราชการ</t>
  </si>
  <si>
    <t>ห้องน้ำสำหรับผู้สูงอายุ  และผู้พิการ</t>
  </si>
  <si>
    <t>โครงการเกินศักยภาพ</t>
  </si>
  <si>
    <t>เสนอ อบจ.แล้ว</t>
  </si>
  <si>
    <t>ก่อสร้างถนนลูกรังจากบ้านนาถึงบ้าน-</t>
  </si>
  <si>
    <t>ก่อสร้างถนนลูกรังจากบ้านไพลถึง</t>
  </si>
  <si>
    <t xml:space="preserve">  - ก่อสร้างถนนหินคลุกภายในหมู่บ้าน</t>
  </si>
  <si>
    <t>ก่อสร้างศูนย์เยาวชนศาสนทายาท</t>
  </si>
  <si>
    <t>รายละเอียดตามแบบ อบต. กำปัง</t>
  </si>
  <si>
    <t>จิตอาสา ตำบลกำปัง</t>
  </si>
  <si>
    <t>จัดกิจกรรมส่งเสริมคุณธรรมจริยธรรม</t>
  </si>
  <si>
    <t>แก่เด็กอนุบาล  ทั้ง 6  โรงเรียน</t>
  </si>
  <si>
    <t>พัฒนาเยาชนศาสนทายาท</t>
  </si>
  <si>
    <t>เพื่อเป็นศูนย์ดำเนินงานสำหรับ</t>
  </si>
  <si>
    <t>จิตอาสา  ตำบลกำปัง</t>
  </si>
  <si>
    <t>เด็กอนุบาลทั้ง  6  โรงเรียน</t>
  </si>
  <si>
    <t>ให้แก่เยาวชนต้นกล้ารุ่นใหม่</t>
  </si>
  <si>
    <t>ได้รับการปลูกฝังด้านคุณธรรม</t>
  </si>
  <si>
    <t>จริยธรรม</t>
  </si>
  <si>
    <t>สนับสนุนการจัดกิจกรรมงานประเพณี</t>
  </si>
  <si>
    <t>ของหมู่บ้านทั้ง 15 หมู่บ้าน</t>
  </si>
  <si>
    <t>ปรับปรุงก่อสร้างโรง-</t>
  </si>
  <si>
    <t>อบต.มีสถานที่เก็บรักษาวัสดุ</t>
  </si>
  <si>
    <t>ครุณฑ์ อย่างเพียงพอและ</t>
  </si>
  <si>
    <t>เหมาะสม</t>
  </si>
  <si>
    <t>เพื่อปรับปรุงอาคารโรงเก็บ-</t>
  </si>
  <si>
    <t>พัสดุให้สามารถเก็บรักษา</t>
  </si>
  <si>
    <t>วัสดุครุภัณฑ์ของทางราชการ</t>
  </si>
  <si>
    <t>ไว้อย่างเหมาะสม</t>
  </si>
  <si>
    <t>ปรับปรุงก่อสร้างโรงเก็บพัสดุ</t>
  </si>
  <si>
    <t>ก่อสร้างถนนคสล.จากบ้าน</t>
  </si>
  <si>
    <t xml:space="preserve">จอกถึงบ้านเขว้า </t>
  </si>
  <si>
    <t>ตำบลพุดซา</t>
  </si>
  <si>
    <t>ก่อสร้างถนนคอนกรีตจากบ้านจอกถึง</t>
  </si>
  <si>
    <t>ก่อสร้างถนน คสล.  ภายในหมู่บ้าน</t>
  </si>
  <si>
    <t>ยาว 3,000 เมตร  หนา 0.15  เมตร</t>
  </si>
  <si>
    <t>บ้านเขว้า  ตำบลพุดซา กว้าง 6.00 เมตร</t>
  </si>
  <si>
    <t>ไหล่ทางทั้งสองข้าง</t>
  </si>
  <si>
    <t>ก่อสร้างถนนลูกรังภายในหมู่บ้าน</t>
  </si>
  <si>
    <t>ก่อสร้างถนนลูกรังจากบ้านจานถึง</t>
  </si>
  <si>
    <t>ก่อสร้างถนนลูกรังจากบ้าน</t>
  </si>
  <si>
    <t>จานถึงบ้านลำโพง</t>
  </si>
  <si>
    <t>ยาว 7,000 เมตร หนา 0.15  เมตร</t>
  </si>
  <si>
    <t>จานถึงบ้านหลักร้อย</t>
  </si>
  <si>
    <t>ตำบลโนนไทย</t>
  </si>
  <si>
    <t>บ้านลำโพง ตำบลพุดซา กว้าง 6.00 เมตร</t>
  </si>
  <si>
    <t>บ้านหลักร้อย ต.โนนไทย กว้าง 6.00 เมตร</t>
  </si>
  <si>
    <t>ยาว 7,500 เมตร หนา 0.15  เมตร</t>
  </si>
  <si>
    <t>ก่อสร้างถนนลูกรังจาก</t>
  </si>
  <si>
    <t>บ้านใหม่นารี ถึงบ้าน</t>
  </si>
  <si>
    <t>ตะคร้อ  ตำบลสำโรง</t>
  </si>
  <si>
    <t>ก่อสร้างถนนลูกรังจากบ้านใหม่นารีถึง</t>
  </si>
  <si>
    <t>บ้านตะคร้อ ตำบลสำโรง กว้าง 5.00 เมตร</t>
  </si>
  <si>
    <t>ยาว  7,000  เมตร  หนา  0.10  เมตร</t>
  </si>
  <si>
    <t>วางท่อระบายน้ำภายในหมู่บ้าน</t>
  </si>
  <si>
    <t>ก่อสร้างถนนลาดยางภายในหมู่บ้าน</t>
  </si>
  <si>
    <t>ก่อสร้างถนนลาดยางจากบ้านตะกุด</t>
  </si>
  <si>
    <t>ก่อสร้างถนนลาดยางจาก</t>
  </si>
  <si>
    <t>บ้านตะกุด ถึงบ้านโพธิ์</t>
  </si>
  <si>
    <t>ตำบลสำโรง</t>
  </si>
  <si>
    <t>ถึงบ้านโพธิ์ ตำบลสำโรง กว้าง 6.00 เมตร</t>
  </si>
  <si>
    <t>ยาว 1,060 เมตร  ไหล่ทาง 1.50  เมตร</t>
  </si>
  <si>
    <t xml:space="preserve">บ้านไพล ถึง บ้านลำโพง </t>
  </si>
  <si>
    <t>บ้านลำโพง ตำบลพุดซา กว้าง 5.00 เมตร</t>
  </si>
  <si>
    <t>ยาว 5,000 เมตร  หนา 0.10  เมตร</t>
  </si>
  <si>
    <t>เกินศักยภาพ</t>
  </si>
  <si>
    <t>บ้านนา ถึง บ้านแปลง</t>
  </si>
  <si>
    <t>แปลง ตำบลสำโรง กว้าง 6.00 เมตร</t>
  </si>
  <si>
    <t>ยาว 5,000  เมตร  หนา 0.15 เมตร</t>
  </si>
  <si>
    <t>ปรับปรุง ซ่อมแซม ขุดลอก</t>
  </si>
  <si>
    <t>แหล่งน้ำทุกหมู่บ้าน</t>
  </si>
  <si>
    <t>ปรับปรุง ซ่อมแซม ขุดลอก แหล่งน้ำ</t>
  </si>
  <si>
    <t>ที่ตื้นเขินทุกหมู่บ้านในตำบลกำปัง</t>
  </si>
  <si>
    <t>มาตรฐานมากขึ้น</t>
  </si>
  <si>
    <t>ตามหนังสือสั่งการจากอำเภอ</t>
  </si>
  <si>
    <t>จัดหาวัสดุ  อุปกรณ์</t>
  </si>
  <si>
    <t>พัฒนาคุณภาพผลผลิตให้ได้</t>
  </si>
  <si>
    <t>ประสิทธิภาพการผลิตและลด</t>
  </si>
  <si>
    <t>ต้นทุนการผลิตให้แก่เกษตรกร</t>
  </si>
  <si>
    <t>เพื่อส่งเสริมสนับสนุนการเพิ่ม</t>
  </si>
  <si>
    <t>จัดหาวัสดุ  อุปกรณ์การเกษตรให้กับ</t>
  </si>
  <si>
    <t>เกษตรกรในตำบลกำปัง</t>
  </si>
  <si>
    <t>ถึงหนองอุโลก รายละเอียดตามแบบ อบต.</t>
  </si>
  <si>
    <t>รายละเอียดตามแบบ อบต.</t>
  </si>
  <si>
    <t>เพื่อจัดกิจกรรมวันเด็ก-</t>
  </si>
  <si>
    <t>ประจำปี</t>
  </si>
  <si>
    <t>1</t>
  </si>
  <si>
    <t xml:space="preserve">  -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</si>
</sst>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0.0"/>
    <numFmt numFmtId="207" formatCode="0.000"/>
    <numFmt numFmtId="208" formatCode="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87">
    <font>
      <sz val="10"/>
      <name val="Arial"/>
      <family val="0"/>
    </font>
    <font>
      <sz val="16"/>
      <name val="Cordia New"/>
      <family val="2"/>
    </font>
    <font>
      <b/>
      <sz val="16"/>
      <name val="Cordia New"/>
      <family val="2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Cordia New"/>
      <family val="2"/>
    </font>
    <font>
      <b/>
      <sz val="18"/>
      <name val="Cordia New"/>
      <family val="2"/>
    </font>
    <font>
      <sz val="18"/>
      <name val="Cordia New"/>
      <family val="2"/>
    </font>
    <font>
      <b/>
      <u val="single"/>
      <sz val="22"/>
      <name val="Cordia New"/>
      <family val="2"/>
    </font>
    <font>
      <b/>
      <sz val="22"/>
      <name val="Cordia New"/>
      <family val="2"/>
    </font>
    <font>
      <b/>
      <sz val="16"/>
      <color indexed="12"/>
      <name val="Cordia New"/>
      <family val="2"/>
    </font>
    <font>
      <sz val="14"/>
      <color indexed="12"/>
      <name val="Cordia New"/>
      <family val="2"/>
    </font>
    <font>
      <b/>
      <sz val="14"/>
      <color indexed="12"/>
      <name val="Cordia New"/>
      <family val="2"/>
    </font>
    <font>
      <sz val="14"/>
      <color indexed="18"/>
      <name val="Cordia New"/>
      <family val="2"/>
    </font>
    <font>
      <b/>
      <sz val="20"/>
      <name val="Cordia New"/>
      <family val="2"/>
    </font>
    <font>
      <sz val="16"/>
      <color indexed="10"/>
      <name val="Cordia New"/>
      <family val="2"/>
    </font>
    <font>
      <b/>
      <sz val="16"/>
      <color indexed="10"/>
      <name val="Cordia New"/>
      <family val="2"/>
    </font>
    <font>
      <b/>
      <sz val="17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b/>
      <sz val="14"/>
      <color indexed="56"/>
      <name val="Cordia New"/>
      <family val="2"/>
    </font>
    <font>
      <sz val="14"/>
      <color indexed="8"/>
      <name val="Cordia New"/>
      <family val="2"/>
    </font>
    <font>
      <sz val="14"/>
      <color indexed="17"/>
      <name val="Cordia New"/>
      <family val="2"/>
    </font>
    <font>
      <sz val="14"/>
      <color indexed="30"/>
      <name val="Cordia New"/>
      <family val="2"/>
    </font>
    <font>
      <b/>
      <sz val="14"/>
      <color indexed="8"/>
      <name val="Cordia New"/>
      <family val="2"/>
    </font>
    <font>
      <sz val="14"/>
      <color indexed="60"/>
      <name val="Cordia New"/>
      <family val="2"/>
    </font>
    <font>
      <sz val="14"/>
      <color indexed="8"/>
      <name val="CordiaUPC"/>
      <family val="2"/>
    </font>
    <font>
      <b/>
      <sz val="14"/>
      <color indexed="30"/>
      <name val="Cordia New"/>
      <family val="2"/>
    </font>
    <font>
      <sz val="14"/>
      <color indexed="56"/>
      <name val="Cordia New"/>
      <family val="2"/>
    </font>
    <font>
      <b/>
      <sz val="14"/>
      <color indexed="17"/>
      <name val="Cordia New"/>
      <family val="2"/>
    </font>
    <font>
      <b/>
      <sz val="14"/>
      <color indexed="9"/>
      <name val="Cordia New"/>
      <family val="2"/>
    </font>
    <font>
      <b/>
      <sz val="16"/>
      <color indexed="9"/>
      <name val="Cordia New"/>
      <family val="2"/>
    </font>
    <font>
      <sz val="14"/>
      <color indexed="9"/>
      <name val="Cordia New"/>
      <family val="2"/>
    </font>
    <font>
      <sz val="16"/>
      <color indexed="6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sz val="14"/>
      <color rgb="FF002060"/>
      <name val="Cordia New"/>
      <family val="2"/>
    </font>
    <font>
      <sz val="14"/>
      <color theme="1"/>
      <name val="Cordia New"/>
      <family val="2"/>
    </font>
    <font>
      <sz val="14"/>
      <color rgb="FF00B050"/>
      <name val="Cordia New"/>
      <family val="2"/>
    </font>
    <font>
      <sz val="14"/>
      <color rgb="FF0070C0"/>
      <name val="Cordia New"/>
      <family val="2"/>
    </font>
    <font>
      <b/>
      <sz val="14"/>
      <color theme="1"/>
      <name val="Cordia New"/>
      <family val="2"/>
    </font>
    <font>
      <sz val="14"/>
      <color rgb="FFC00000"/>
      <name val="Cordia New"/>
      <family val="2"/>
    </font>
    <font>
      <sz val="14"/>
      <color theme="1"/>
      <name val="CordiaUPC"/>
      <family val="2"/>
    </font>
    <font>
      <b/>
      <sz val="14"/>
      <color rgb="FF0070C0"/>
      <name val="Cordia New"/>
      <family val="2"/>
    </font>
    <font>
      <sz val="14"/>
      <color rgb="FF002060"/>
      <name val="Cordia New"/>
      <family val="2"/>
    </font>
    <font>
      <b/>
      <sz val="14"/>
      <color rgb="FF00B050"/>
      <name val="Cordia New"/>
      <family val="2"/>
    </font>
    <font>
      <b/>
      <sz val="14"/>
      <color theme="0"/>
      <name val="Cordia New"/>
      <family val="2"/>
    </font>
    <font>
      <b/>
      <sz val="16"/>
      <color theme="0"/>
      <name val="Cordia New"/>
      <family val="2"/>
    </font>
    <font>
      <sz val="14"/>
      <color theme="0"/>
      <name val="Cordia New"/>
      <family val="2"/>
    </font>
    <font>
      <sz val="16"/>
      <color rgb="FFC0000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204" fontId="1" fillId="0" borderId="0" xfId="38" applyNumberFormat="1" applyFont="1" applyAlignment="1">
      <alignment/>
    </xf>
    <xf numFmtId="204" fontId="1" fillId="0" borderId="10" xfId="38" applyNumberFormat="1" applyFont="1" applyBorder="1" applyAlignment="1">
      <alignment/>
    </xf>
    <xf numFmtId="204" fontId="1" fillId="0" borderId="0" xfId="38" applyNumberFormat="1" applyFont="1" applyAlignment="1">
      <alignment/>
    </xf>
    <xf numFmtId="204" fontId="1" fillId="0" borderId="10" xfId="38" applyNumberFormat="1" applyFont="1" applyBorder="1" applyAlignment="1">
      <alignment/>
    </xf>
    <xf numFmtId="204" fontId="1" fillId="0" borderId="11" xfId="38" applyNumberFormat="1" applyFont="1" applyBorder="1" applyAlignment="1">
      <alignment/>
    </xf>
    <xf numFmtId="0" fontId="1" fillId="0" borderId="0" xfId="0" applyFont="1" applyFill="1" applyAlignment="1">
      <alignment/>
    </xf>
    <xf numFmtId="204" fontId="1" fillId="0" borderId="0" xfId="38" applyNumberFormat="1" applyFont="1" applyFill="1" applyAlignment="1">
      <alignment/>
    </xf>
    <xf numFmtId="204" fontId="1" fillId="0" borderId="0" xfId="38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204" fontId="4" fillId="0" borderId="11" xfId="38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204" fontId="5" fillId="0" borderId="12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04" fontId="4" fillId="0" borderId="10" xfId="38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04" fontId="4" fillId="0" borderId="11" xfId="38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204" fontId="4" fillId="0" borderId="12" xfId="38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204" fontId="4" fillId="0" borderId="10" xfId="38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04" fontId="4" fillId="0" borderId="0" xfId="38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4" fontId="4" fillId="0" borderId="0" xfId="38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204" fontId="4" fillId="0" borderId="13" xfId="38" applyNumberFormat="1" applyFont="1" applyFill="1" applyBorder="1" applyAlignment="1">
      <alignment/>
    </xf>
    <xf numFmtId="204" fontId="4" fillId="0" borderId="11" xfId="38" applyNumberFormat="1" applyFont="1" applyFill="1" applyBorder="1" applyAlignment="1">
      <alignment horizontal="center"/>
    </xf>
    <xf numFmtId="204" fontId="4" fillId="0" borderId="12" xfId="38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04" fontId="4" fillId="0" borderId="0" xfId="38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04" fontId="9" fillId="0" borderId="0" xfId="38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04" fontId="5" fillId="0" borderId="0" xfId="3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04" fontId="4" fillId="0" borderId="12" xfId="3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04" fontId="1" fillId="0" borderId="0" xfId="38" applyNumberFormat="1" applyFont="1" applyFill="1" applyBorder="1" applyAlignment="1">
      <alignment textRotation="180"/>
    </xf>
    <xf numFmtId="204" fontId="1" fillId="0" borderId="14" xfId="38" applyNumberFormat="1" applyFont="1" applyFill="1" applyBorder="1" applyAlignment="1">
      <alignment textRotation="180"/>
    </xf>
    <xf numFmtId="0" fontId="4" fillId="0" borderId="14" xfId="0" applyFont="1" applyFill="1" applyBorder="1" applyAlignment="1">
      <alignment horizontal="left" textRotation="180"/>
    </xf>
    <xf numFmtId="204" fontId="8" fillId="0" borderId="0" xfId="38" applyNumberFormat="1" applyFont="1" applyFill="1" applyAlignment="1">
      <alignment textRotation="180"/>
    </xf>
    <xf numFmtId="3" fontId="4" fillId="0" borderId="1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textRotation="180"/>
    </xf>
    <xf numFmtId="3" fontId="4" fillId="0" borderId="0" xfId="0" applyNumberFormat="1" applyFont="1" applyFill="1" applyBorder="1" applyAlignment="1">
      <alignment horizontal="center"/>
    </xf>
    <xf numFmtId="204" fontId="4" fillId="0" borderId="0" xfId="0" applyNumberFormat="1" applyFont="1" applyFill="1" applyAlignment="1">
      <alignment/>
    </xf>
    <xf numFmtId="204" fontId="4" fillId="0" borderId="0" xfId="38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204" fontId="5" fillId="0" borderId="11" xfId="38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204" fontId="2" fillId="33" borderId="11" xfId="38" applyNumberFormat="1" applyFont="1" applyFill="1" applyBorder="1" applyAlignment="1">
      <alignment/>
    </xf>
    <xf numFmtId="204" fontId="2" fillId="33" borderId="11" xfId="38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04" fontId="2" fillId="33" borderId="12" xfId="38" applyNumberFormat="1" applyFont="1" applyFill="1" applyBorder="1" applyAlignment="1">
      <alignment/>
    </xf>
    <xf numFmtId="204" fontId="2" fillId="33" borderId="12" xfId="38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04" fontId="1" fillId="0" borderId="0" xfId="0" applyNumberFormat="1" applyFont="1" applyAlignment="1">
      <alignment/>
    </xf>
    <xf numFmtId="204" fontId="4" fillId="0" borderId="13" xfId="38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204" fontId="14" fillId="0" borderId="0" xfId="38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textRotation="180"/>
    </xf>
    <xf numFmtId="0" fontId="14" fillId="0" borderId="0" xfId="0" applyFont="1" applyFill="1" applyBorder="1" applyAlignment="1">
      <alignment horizontal="center"/>
    </xf>
    <xf numFmtId="204" fontId="14" fillId="0" borderId="0" xfId="38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04" fontId="14" fillId="0" borderId="0" xfId="38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204" fontId="15" fillId="0" borderId="0" xfId="38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204" fontId="16" fillId="0" borderId="0" xfId="38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3" fontId="4" fillId="0" borderId="12" xfId="0" applyNumberFormat="1" applyFont="1" applyFill="1" applyBorder="1" applyAlignment="1">
      <alignment/>
    </xf>
    <xf numFmtId="204" fontId="4" fillId="0" borderId="11" xfId="38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204" fontId="4" fillId="0" borderId="12" xfId="38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04" fontId="10" fillId="0" borderId="0" xfId="38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11" xfId="38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204" fontId="5" fillId="33" borderId="12" xfId="38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204" fontId="4" fillId="0" borderId="10" xfId="38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204" fontId="4" fillId="0" borderId="14" xfId="38" applyNumberFormat="1" applyFont="1" applyFill="1" applyBorder="1" applyAlignment="1">
      <alignment/>
    </xf>
    <xf numFmtId="204" fontId="4" fillId="0" borderId="10" xfId="0" applyNumberFormat="1" applyFont="1" applyFill="1" applyBorder="1" applyAlignment="1">
      <alignment horizontal="center"/>
    </xf>
    <xf numFmtId="49" fontId="1" fillId="0" borderId="0" xfId="38" applyNumberFormat="1" applyFont="1" applyAlignment="1">
      <alignment/>
    </xf>
    <xf numFmtId="0" fontId="4" fillId="0" borderId="0" xfId="0" applyFont="1" applyFill="1" applyBorder="1" applyAlignment="1">
      <alignment horizontal="center" textRotation="180"/>
    </xf>
    <xf numFmtId="0" fontId="4" fillId="0" borderId="0" xfId="0" applyFont="1" applyFill="1" applyBorder="1" applyAlignment="1">
      <alignment textRotation="180"/>
    </xf>
    <xf numFmtId="204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204" fontId="1" fillId="0" borderId="11" xfId="38" applyNumberFormat="1" applyFont="1" applyBorder="1" applyAlignment="1">
      <alignment horizontal="center"/>
    </xf>
    <xf numFmtId="204" fontId="18" fillId="0" borderId="10" xfId="38" applyNumberFormat="1" applyFont="1" applyBorder="1" applyAlignment="1">
      <alignment/>
    </xf>
    <xf numFmtId="204" fontId="18" fillId="0" borderId="10" xfId="38" applyNumberFormat="1" applyFont="1" applyBorder="1" applyAlignment="1">
      <alignment/>
    </xf>
    <xf numFmtId="204" fontId="18" fillId="0" borderId="10" xfId="38" applyNumberFormat="1" applyFont="1" applyBorder="1" applyAlignment="1">
      <alignment horizontal="center"/>
    </xf>
    <xf numFmtId="204" fontId="19" fillId="0" borderId="0" xfId="38" applyNumberFormat="1" applyFont="1" applyFill="1" applyBorder="1" applyAlignment="1">
      <alignment/>
    </xf>
    <xf numFmtId="204" fontId="19" fillId="0" borderId="0" xfId="38" applyNumberFormat="1" applyFont="1" applyFill="1" applyBorder="1" applyAlignment="1">
      <alignment horizontal="center"/>
    </xf>
    <xf numFmtId="204" fontId="19" fillId="0" borderId="0" xfId="38" applyNumberFormat="1" applyFont="1" applyFill="1" applyBorder="1" applyAlignment="1">
      <alignment/>
    </xf>
    <xf numFmtId="204" fontId="18" fillId="0" borderId="0" xfId="38" applyNumberFormat="1" applyFont="1" applyFill="1" applyBorder="1" applyAlignment="1">
      <alignment/>
    </xf>
    <xf numFmtId="204" fontId="18" fillId="0" borderId="0" xfId="38" applyNumberFormat="1" applyFont="1" applyFill="1" applyBorder="1" applyAlignment="1">
      <alignment/>
    </xf>
    <xf numFmtId="204" fontId="18" fillId="0" borderId="0" xfId="38" applyNumberFormat="1" applyFont="1" applyFill="1" applyBorder="1" applyAlignment="1">
      <alignment horizontal="left"/>
    </xf>
    <xf numFmtId="204" fontId="18" fillId="0" borderId="10" xfId="38" applyNumberFormat="1" applyFont="1" applyFill="1" applyBorder="1" applyAlignment="1">
      <alignment/>
    </xf>
    <xf numFmtId="204" fontId="18" fillId="0" borderId="10" xfId="38" applyNumberFormat="1" applyFont="1" applyFill="1" applyBorder="1" applyAlignment="1">
      <alignment/>
    </xf>
    <xf numFmtId="204" fontId="18" fillId="0" borderId="10" xfId="38" applyNumberFormat="1" applyFont="1" applyFill="1" applyBorder="1" applyAlignment="1">
      <alignment horizontal="center"/>
    </xf>
    <xf numFmtId="204" fontId="18" fillId="0" borderId="11" xfId="38" applyNumberFormat="1" applyFont="1" applyFill="1" applyBorder="1" applyAlignment="1">
      <alignment/>
    </xf>
    <xf numFmtId="204" fontId="18" fillId="0" borderId="11" xfId="38" applyNumberFormat="1" applyFont="1" applyFill="1" applyBorder="1" applyAlignment="1">
      <alignment/>
    </xf>
    <xf numFmtId="204" fontId="18" fillId="0" borderId="11" xfId="38" applyNumberFormat="1" applyFont="1" applyFill="1" applyBorder="1" applyAlignment="1">
      <alignment horizontal="center"/>
    </xf>
    <xf numFmtId="204" fontId="19" fillId="0" borderId="14" xfId="38" applyNumberFormat="1" applyFont="1" applyFill="1" applyBorder="1" applyAlignment="1">
      <alignment/>
    </xf>
    <xf numFmtId="204" fontId="18" fillId="0" borderId="14" xfId="38" applyNumberFormat="1" applyFont="1" applyFill="1" applyBorder="1" applyAlignment="1">
      <alignment/>
    </xf>
    <xf numFmtId="204" fontId="19" fillId="0" borderId="14" xfId="38" applyNumberFormat="1" applyFont="1" applyFill="1" applyBorder="1" applyAlignment="1">
      <alignment horizontal="center"/>
    </xf>
    <xf numFmtId="204" fontId="19" fillId="0" borderId="14" xfId="38" applyNumberFormat="1" applyFont="1" applyFill="1" applyBorder="1" applyAlignment="1">
      <alignment/>
    </xf>
    <xf numFmtId="204" fontId="18" fillId="0" borderId="0" xfId="38" applyNumberFormat="1" applyFont="1" applyFill="1" applyAlignment="1">
      <alignment/>
    </xf>
    <xf numFmtId="204" fontId="1" fillId="0" borderId="11" xfId="38" applyNumberFormat="1" applyFont="1" applyBorder="1" applyAlignment="1">
      <alignment/>
    </xf>
    <xf numFmtId="204" fontId="1" fillId="0" borderId="12" xfId="38" applyNumberFormat="1" applyFont="1" applyBorder="1" applyAlignment="1">
      <alignment/>
    </xf>
    <xf numFmtId="204" fontId="1" fillId="0" borderId="12" xfId="38" applyNumberFormat="1" applyFont="1" applyBorder="1" applyAlignment="1">
      <alignment/>
    </xf>
    <xf numFmtId="204" fontId="1" fillId="0" borderId="12" xfId="38" applyNumberFormat="1" applyFont="1" applyBorder="1" applyAlignment="1">
      <alignment horizontal="center"/>
    </xf>
    <xf numFmtId="204" fontId="2" fillId="33" borderId="11" xfId="38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204" fontId="2" fillId="33" borderId="15" xfId="38" applyNumberFormat="1" applyFont="1" applyFill="1" applyBorder="1" applyAlignment="1">
      <alignment/>
    </xf>
    <xf numFmtId="204" fontId="2" fillId="33" borderId="15" xfId="38" applyNumberFormat="1" applyFont="1" applyFill="1" applyBorder="1" applyAlignment="1">
      <alignment horizontal="center"/>
    </xf>
    <xf numFmtId="204" fontId="2" fillId="33" borderId="15" xfId="38" applyNumberFormat="1" applyFont="1" applyFill="1" applyBorder="1" applyAlignment="1">
      <alignment/>
    </xf>
    <xf numFmtId="204" fontId="1" fillId="0" borderId="11" xfId="38" applyNumberFormat="1" applyFont="1" applyFill="1" applyBorder="1" applyAlignment="1">
      <alignment/>
    </xf>
    <xf numFmtId="204" fontId="1" fillId="0" borderId="11" xfId="38" applyNumberFormat="1" applyFont="1" applyFill="1" applyBorder="1" applyAlignment="1">
      <alignment/>
    </xf>
    <xf numFmtId="204" fontId="1" fillId="0" borderId="11" xfId="38" applyNumberFormat="1" applyFont="1" applyFill="1" applyBorder="1" applyAlignment="1">
      <alignment horizontal="center"/>
    </xf>
    <xf numFmtId="1" fontId="1" fillId="0" borderId="11" xfId="38" applyNumberFormat="1" applyFont="1" applyFill="1" applyBorder="1" applyAlignment="1">
      <alignment horizontal="right"/>
    </xf>
    <xf numFmtId="204" fontId="1" fillId="0" borderId="11" xfId="38" applyNumberFormat="1" applyFont="1" applyFill="1" applyBorder="1" applyAlignment="1">
      <alignment horizontal="right"/>
    </xf>
    <xf numFmtId="204" fontId="1" fillId="0" borderId="12" xfId="38" applyNumberFormat="1" applyFont="1" applyFill="1" applyBorder="1" applyAlignment="1">
      <alignment/>
    </xf>
    <xf numFmtId="204" fontId="1" fillId="0" borderId="12" xfId="38" applyNumberFormat="1" applyFont="1" applyFill="1" applyBorder="1" applyAlignment="1">
      <alignment/>
    </xf>
    <xf numFmtId="204" fontId="1" fillId="0" borderId="12" xfId="38" applyNumberFormat="1" applyFont="1" applyFill="1" applyBorder="1" applyAlignment="1">
      <alignment horizontal="center"/>
    </xf>
    <xf numFmtId="204" fontId="2" fillId="33" borderId="10" xfId="38" applyNumberFormat="1" applyFont="1" applyFill="1" applyBorder="1" applyAlignment="1">
      <alignment/>
    </xf>
    <xf numFmtId="204" fontId="2" fillId="33" borderId="10" xfId="38" applyNumberFormat="1" applyFont="1" applyFill="1" applyBorder="1" applyAlignment="1">
      <alignment/>
    </xf>
    <xf numFmtId="204" fontId="2" fillId="33" borderId="10" xfId="38" applyNumberFormat="1" applyFont="1" applyFill="1" applyBorder="1" applyAlignment="1">
      <alignment horizontal="center"/>
    </xf>
    <xf numFmtId="204" fontId="2" fillId="33" borderId="18" xfId="38" applyNumberFormat="1" applyFont="1" applyFill="1" applyBorder="1" applyAlignment="1">
      <alignment/>
    </xf>
    <xf numFmtId="204" fontId="2" fillId="33" borderId="16" xfId="38" applyNumberFormat="1" applyFont="1" applyFill="1" applyBorder="1" applyAlignment="1">
      <alignment/>
    </xf>
    <xf numFmtId="204" fontId="4" fillId="0" borderId="14" xfId="38" applyNumberFormat="1" applyFont="1" applyFill="1" applyBorder="1" applyAlignment="1">
      <alignment horizontal="center"/>
    </xf>
    <xf numFmtId="0" fontId="71" fillId="0" borderId="11" xfId="0" applyFont="1" applyFill="1" applyBorder="1" applyAlignment="1">
      <alignment horizontal="left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/>
    </xf>
    <xf numFmtId="0" fontId="72" fillId="0" borderId="11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204" fontId="71" fillId="0" borderId="0" xfId="38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right" textRotation="180"/>
    </xf>
    <xf numFmtId="0" fontId="4" fillId="34" borderId="11" xfId="0" applyFont="1" applyFill="1" applyBorder="1" applyAlignment="1">
      <alignment horizontal="right" textRotation="180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9" fontId="73" fillId="33" borderId="11" xfId="38" applyNumberFormat="1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204" fontId="73" fillId="33" borderId="12" xfId="38" applyNumberFormat="1" applyFont="1" applyFill="1" applyBorder="1" applyAlignment="1">
      <alignment horizontal="center"/>
    </xf>
    <xf numFmtId="0" fontId="73" fillId="33" borderId="12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71" fillId="34" borderId="11" xfId="0" applyFont="1" applyFill="1" applyBorder="1" applyAlignment="1">
      <alignment/>
    </xf>
    <xf numFmtId="0" fontId="71" fillId="34" borderId="12" xfId="0" applyFont="1" applyFill="1" applyBorder="1" applyAlignment="1">
      <alignment horizontal="center"/>
    </xf>
    <xf numFmtId="0" fontId="71" fillId="34" borderId="12" xfId="0" applyFont="1" applyFill="1" applyBorder="1" applyAlignment="1">
      <alignment/>
    </xf>
    <xf numFmtId="204" fontId="4" fillId="0" borderId="19" xfId="38" applyNumberFormat="1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5" fillId="0" borderId="11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75" fillId="0" borderId="12" xfId="0" applyFont="1" applyFill="1" applyBorder="1" applyAlignment="1">
      <alignment/>
    </xf>
    <xf numFmtId="0" fontId="75" fillId="0" borderId="14" xfId="0" applyFont="1" applyFill="1" applyBorder="1" applyAlignment="1">
      <alignment horizontal="center"/>
    </xf>
    <xf numFmtId="0" fontId="74" fillId="34" borderId="10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204" fontId="4" fillId="0" borderId="17" xfId="38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74" fillId="34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left"/>
    </xf>
    <xf numFmtId="0" fontId="74" fillId="34" borderId="12" xfId="0" applyFont="1" applyFill="1" applyBorder="1" applyAlignment="1">
      <alignment horizontal="center"/>
    </xf>
    <xf numFmtId="0" fontId="7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71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6" fillId="34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204" fontId="4" fillId="34" borderId="11" xfId="38" applyNumberFormat="1" applyFont="1" applyFill="1" applyBorder="1" applyAlignment="1">
      <alignment horizontal="center"/>
    </xf>
    <xf numFmtId="204" fontId="4" fillId="34" borderId="12" xfId="38" applyNumberFormat="1" applyFont="1" applyFill="1" applyBorder="1" applyAlignment="1">
      <alignment horizontal="center"/>
    </xf>
    <xf numFmtId="204" fontId="4" fillId="34" borderId="10" xfId="38" applyNumberFormat="1" applyFont="1" applyFill="1" applyBorder="1" applyAlignment="1">
      <alignment horizontal="center"/>
    </xf>
    <xf numFmtId="204" fontId="4" fillId="34" borderId="11" xfId="38" applyNumberFormat="1" applyFont="1" applyFill="1" applyBorder="1" applyAlignment="1">
      <alignment/>
    </xf>
    <xf numFmtId="204" fontId="4" fillId="34" borderId="12" xfId="38" applyNumberFormat="1" applyFont="1" applyFill="1" applyBorder="1" applyAlignment="1">
      <alignment/>
    </xf>
    <xf numFmtId="204" fontId="4" fillId="0" borderId="10" xfId="38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204" fontId="71" fillId="34" borderId="0" xfId="38" applyNumberFormat="1" applyFont="1" applyFill="1" applyBorder="1" applyAlignment="1">
      <alignment horizontal="center"/>
    </xf>
    <xf numFmtId="204" fontId="4" fillId="0" borderId="20" xfId="38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204" fontId="74" fillId="0" borderId="10" xfId="38" applyNumberFormat="1" applyFont="1" applyFill="1" applyBorder="1" applyAlignment="1">
      <alignment horizontal="right"/>
    </xf>
    <xf numFmtId="3" fontId="74" fillId="0" borderId="10" xfId="0" applyNumberFormat="1" applyFont="1" applyFill="1" applyBorder="1" applyAlignment="1">
      <alignment horizontal="right"/>
    </xf>
    <xf numFmtId="3" fontId="74" fillId="0" borderId="11" xfId="0" applyNumberFormat="1" applyFont="1" applyFill="1" applyBorder="1" applyAlignment="1">
      <alignment horizontal="right"/>
    </xf>
    <xf numFmtId="0" fontId="74" fillId="0" borderId="11" xfId="0" applyFont="1" applyFill="1" applyBorder="1" applyAlignment="1">
      <alignment/>
    </xf>
    <xf numFmtId="204" fontId="74" fillId="0" borderId="11" xfId="38" applyNumberFormat="1" applyFont="1" applyFill="1" applyBorder="1" applyAlignment="1">
      <alignment/>
    </xf>
    <xf numFmtId="204" fontId="74" fillId="0" borderId="12" xfId="38" applyNumberFormat="1" applyFont="1" applyFill="1" applyBorder="1" applyAlignment="1">
      <alignment/>
    </xf>
    <xf numFmtId="0" fontId="74" fillId="34" borderId="10" xfId="0" applyFont="1" applyFill="1" applyBorder="1" applyAlignment="1">
      <alignment/>
    </xf>
    <xf numFmtId="0" fontId="74" fillId="34" borderId="12" xfId="0" applyFont="1" applyFill="1" applyBorder="1" applyAlignment="1">
      <alignment/>
    </xf>
    <xf numFmtId="204" fontId="74" fillId="0" borderId="10" xfId="38" applyNumberFormat="1" applyFont="1" applyFill="1" applyBorder="1" applyAlignment="1">
      <alignment horizontal="center"/>
    </xf>
    <xf numFmtId="3" fontId="74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12" xfId="0" applyFont="1" applyFill="1" applyBorder="1" applyAlignment="1">
      <alignment/>
    </xf>
    <xf numFmtId="204" fontId="74" fillId="0" borderId="12" xfId="38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204" fontId="74" fillId="0" borderId="0" xfId="38" applyNumberFormat="1" applyFont="1" applyFill="1" applyBorder="1" applyAlignment="1">
      <alignment/>
    </xf>
    <xf numFmtId="3" fontId="74" fillId="0" borderId="0" xfId="0" applyNumberFormat="1" applyFont="1" applyFill="1" applyAlignment="1">
      <alignment horizontal="center"/>
    </xf>
    <xf numFmtId="0" fontId="74" fillId="0" borderId="10" xfId="0" applyFont="1" applyFill="1" applyBorder="1" applyAlignment="1">
      <alignment horizontal="left"/>
    </xf>
    <xf numFmtId="0" fontId="74" fillId="0" borderId="12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left"/>
    </xf>
    <xf numFmtId="204" fontId="77" fillId="0" borderId="12" xfId="38" applyNumberFormat="1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3" fontId="74" fillId="0" borderId="11" xfId="0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center"/>
    </xf>
    <xf numFmtId="204" fontId="77" fillId="0" borderId="11" xfId="3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4" fontId="5" fillId="0" borderId="0" xfId="38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204" fontId="4" fillId="0" borderId="14" xfId="38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204" fontId="77" fillId="0" borderId="0" xfId="38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textRotation="180"/>
    </xf>
    <xf numFmtId="204" fontId="4" fillId="0" borderId="0" xfId="38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Border="1" applyAlignment="1">
      <alignment horizontal="left"/>
    </xf>
    <xf numFmtId="204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74" fillId="0" borderId="12" xfId="0" applyNumberFormat="1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204" fontId="4" fillId="0" borderId="10" xfId="38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79" fillId="0" borderId="10" xfId="0" applyFont="1" applyBorder="1" applyAlignment="1">
      <alignment/>
    </xf>
    <xf numFmtId="0" fontId="74" fillId="34" borderId="11" xfId="0" applyFont="1" applyFill="1" applyBorder="1" applyAlignment="1">
      <alignment horizontal="center"/>
    </xf>
    <xf numFmtId="0" fontId="74" fillId="34" borderId="11" xfId="0" applyFont="1" applyFill="1" applyBorder="1" applyAlignment="1">
      <alignment/>
    </xf>
    <xf numFmtId="204" fontId="74" fillId="0" borderId="11" xfId="38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/>
    </xf>
    <xf numFmtId="204" fontId="74" fillId="0" borderId="0" xfId="38" applyNumberFormat="1" applyFont="1" applyFill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77" fillId="34" borderId="12" xfId="0" applyFont="1" applyFill="1" applyBorder="1" applyAlignment="1">
      <alignment horizontal="center"/>
    </xf>
    <xf numFmtId="204" fontId="14" fillId="0" borderId="0" xfId="0" applyNumberFormat="1" applyFont="1" applyFill="1" applyAlignment="1">
      <alignment/>
    </xf>
    <xf numFmtId="0" fontId="5" fillId="33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04" fontId="4" fillId="0" borderId="0" xfId="38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204" fontId="5" fillId="34" borderId="11" xfId="38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1" fillId="34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Fill="1" applyBorder="1" applyAlignment="1">
      <alignment horizontal="right" textRotation="180"/>
    </xf>
    <xf numFmtId="0" fontId="1" fillId="0" borderId="12" xfId="0" applyFont="1" applyFill="1" applyBorder="1" applyAlignment="1">
      <alignment horizontal="right" textRotation="180"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14" xfId="0" applyFont="1" applyFill="1" applyBorder="1" applyAlignment="1">
      <alignment/>
    </xf>
    <xf numFmtId="204" fontId="71" fillId="0" borderId="14" xfId="38" applyNumberFormat="1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71" fillId="0" borderId="0" xfId="0" applyFont="1" applyFill="1" applyAlignment="1">
      <alignment horizontal="left"/>
    </xf>
    <xf numFmtId="0" fontId="81" fillId="34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204" fontId="81" fillId="0" borderId="0" xfId="38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204" fontId="71" fillId="34" borderId="12" xfId="38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1" fillId="0" borderId="14" xfId="0" applyFont="1" applyFill="1" applyBorder="1" applyAlignment="1">
      <alignment horizontal="right" textRotation="180"/>
    </xf>
    <xf numFmtId="0" fontId="74" fillId="34" borderId="0" xfId="0" applyFont="1" applyFill="1" applyBorder="1" applyAlignment="1">
      <alignment horizontal="left"/>
    </xf>
    <xf numFmtId="204" fontId="14" fillId="0" borderId="14" xfId="38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/>
    </xf>
    <xf numFmtId="204" fontId="4" fillId="0" borderId="0" xfId="38" applyNumberFormat="1" applyFont="1" applyFill="1" applyBorder="1" applyAlignment="1">
      <alignment/>
    </xf>
    <xf numFmtId="204" fontId="74" fillId="0" borderId="10" xfId="38" applyNumberFormat="1" applyFont="1" applyFill="1" applyBorder="1" applyAlignment="1">
      <alignment horizontal="left"/>
    </xf>
    <xf numFmtId="3" fontId="4" fillId="0" borderId="20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204" fontId="16" fillId="0" borderId="0" xfId="38" applyNumberFormat="1" applyFont="1" applyFill="1" applyAlignment="1">
      <alignment horizontal="center"/>
    </xf>
    <xf numFmtId="204" fontId="4" fillId="0" borderId="0" xfId="38" applyNumberFormat="1" applyFont="1" applyFill="1" applyAlignment="1">
      <alignment horizontal="right"/>
    </xf>
    <xf numFmtId="0" fontId="0" fillId="0" borderId="0" xfId="0" applyFont="1" applyAlignment="1">
      <alignment/>
    </xf>
    <xf numFmtId="204" fontId="1" fillId="0" borderId="10" xfId="38" applyNumberFormat="1" applyFont="1" applyBorder="1" applyAlignment="1">
      <alignment horizontal="center"/>
    </xf>
    <xf numFmtId="204" fontId="2" fillId="35" borderId="15" xfId="38" applyNumberFormat="1" applyFont="1" applyFill="1" applyBorder="1" applyAlignment="1">
      <alignment horizontal="center"/>
    </xf>
    <xf numFmtId="204" fontId="2" fillId="35" borderId="15" xfId="38" applyNumberFormat="1" applyFont="1" applyFill="1" applyBorder="1" applyAlignment="1">
      <alignment/>
    </xf>
    <xf numFmtId="204" fontId="2" fillId="0" borderId="0" xfId="38" applyNumberFormat="1" applyFont="1" applyFill="1" applyBorder="1" applyAlignment="1">
      <alignment/>
    </xf>
    <xf numFmtId="204" fontId="2" fillId="0" borderId="0" xfId="38" applyNumberFormat="1" applyFont="1" applyFill="1" applyBorder="1" applyAlignment="1">
      <alignment horizontal="center"/>
    </xf>
    <xf numFmtId="204" fontId="2" fillId="0" borderId="0" xfId="38" applyNumberFormat="1" applyFont="1" applyFill="1" applyBorder="1" applyAlignment="1">
      <alignment/>
    </xf>
    <xf numFmtId="204" fontId="1" fillId="0" borderId="0" xfId="38" applyNumberFormat="1" applyFont="1" applyFill="1" applyBorder="1" applyAlignment="1">
      <alignment/>
    </xf>
    <xf numFmtId="204" fontId="1" fillId="0" borderId="0" xfId="38" applyNumberFormat="1" applyFont="1" applyFill="1" applyBorder="1" applyAlignment="1">
      <alignment/>
    </xf>
    <xf numFmtId="204" fontId="1" fillId="0" borderId="0" xfId="38" applyNumberFormat="1" applyFont="1" applyFill="1" applyBorder="1" applyAlignment="1">
      <alignment horizontal="left"/>
    </xf>
    <xf numFmtId="204" fontId="1" fillId="0" borderId="10" xfId="38" applyNumberFormat="1" applyFont="1" applyFill="1" applyBorder="1" applyAlignment="1">
      <alignment/>
    </xf>
    <xf numFmtId="204" fontId="1" fillId="0" borderId="10" xfId="38" applyNumberFormat="1" applyFont="1" applyFill="1" applyBorder="1" applyAlignment="1">
      <alignment/>
    </xf>
    <xf numFmtId="204" fontId="1" fillId="0" borderId="10" xfId="38" applyNumberFormat="1" applyFont="1" applyFill="1" applyBorder="1" applyAlignment="1">
      <alignment horizontal="center"/>
    </xf>
    <xf numFmtId="204" fontId="2" fillId="0" borderId="14" xfId="38" applyNumberFormat="1" applyFont="1" applyFill="1" applyBorder="1" applyAlignment="1">
      <alignment/>
    </xf>
    <xf numFmtId="204" fontId="1" fillId="0" borderId="14" xfId="38" applyNumberFormat="1" applyFont="1" applyFill="1" applyBorder="1" applyAlignment="1">
      <alignment/>
    </xf>
    <xf numFmtId="204" fontId="2" fillId="0" borderId="14" xfId="38" applyNumberFormat="1" applyFont="1" applyFill="1" applyBorder="1" applyAlignment="1">
      <alignment horizontal="center"/>
    </xf>
    <xf numFmtId="204" fontId="2" fillId="0" borderId="14" xfId="38" applyNumberFormat="1" applyFont="1" applyFill="1" applyBorder="1" applyAlignment="1">
      <alignment/>
    </xf>
    <xf numFmtId="49" fontId="1" fillId="0" borderId="11" xfId="38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textRotation="180"/>
    </xf>
    <xf numFmtId="204" fontId="1" fillId="0" borderId="0" xfId="38" applyNumberFormat="1" applyFont="1" applyFill="1" applyAlignment="1">
      <alignment textRotation="180"/>
    </xf>
    <xf numFmtId="0" fontId="1" fillId="0" borderId="0" xfId="0" applyFont="1" applyFill="1" applyAlignment="1">
      <alignment textRotation="180"/>
    </xf>
    <xf numFmtId="0" fontId="82" fillId="0" borderId="0" xfId="0" applyFont="1" applyFill="1" applyAlignment="1">
      <alignment horizontal="left"/>
    </xf>
    <xf numFmtId="204" fontId="16" fillId="0" borderId="10" xfId="38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left"/>
    </xf>
    <xf numFmtId="204" fontId="4" fillId="34" borderId="0" xfId="38" applyNumberFormat="1" applyFont="1" applyFill="1" applyBorder="1" applyAlignment="1">
      <alignment horizontal="center"/>
    </xf>
    <xf numFmtId="204" fontId="14" fillId="0" borderId="0" xfId="38" applyNumberFormat="1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left"/>
    </xf>
    <xf numFmtId="204" fontId="83" fillId="0" borderId="0" xfId="38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83" fillId="33" borderId="10" xfId="0" applyFont="1" applyFill="1" applyBorder="1" applyAlignment="1">
      <alignment horizontal="center"/>
    </xf>
    <xf numFmtId="0" fontId="83" fillId="33" borderId="11" xfId="0" applyFont="1" applyFill="1" applyBorder="1" applyAlignment="1">
      <alignment horizontal="center"/>
    </xf>
    <xf numFmtId="49" fontId="83" fillId="33" borderId="11" xfId="38" applyNumberFormat="1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/>
    </xf>
    <xf numFmtId="204" fontId="83" fillId="33" borderId="12" xfId="38" applyNumberFormat="1" applyFont="1" applyFill="1" applyBorder="1" applyAlignment="1">
      <alignment horizontal="center"/>
    </xf>
    <xf numFmtId="0" fontId="85" fillId="33" borderId="12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204" fontId="85" fillId="0" borderId="10" xfId="38" applyNumberFormat="1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10" xfId="46" applyFont="1" applyBorder="1">
      <alignment/>
      <protection/>
    </xf>
    <xf numFmtId="0" fontId="83" fillId="0" borderId="0" xfId="0" applyFont="1" applyFill="1" applyAlignment="1">
      <alignment/>
    </xf>
    <xf numFmtId="0" fontId="85" fillId="0" borderId="11" xfId="0" applyFont="1" applyFill="1" applyBorder="1" applyAlignment="1">
      <alignment/>
    </xf>
    <xf numFmtId="204" fontId="85" fillId="0" borderId="11" xfId="38" applyNumberFormat="1" applyFont="1" applyFill="1" applyBorder="1" applyAlignment="1">
      <alignment/>
    </xf>
    <xf numFmtId="0" fontId="85" fillId="0" borderId="11" xfId="46" applyFont="1" applyBorder="1">
      <alignment/>
      <protection/>
    </xf>
    <xf numFmtId="0" fontId="85" fillId="0" borderId="11" xfId="0" applyFont="1" applyFill="1" applyBorder="1" applyAlignment="1">
      <alignment horizontal="center"/>
    </xf>
    <xf numFmtId="204" fontId="85" fillId="0" borderId="10" xfId="38" applyNumberFormat="1" applyFont="1" applyFill="1" applyBorder="1" applyAlignment="1">
      <alignment/>
    </xf>
    <xf numFmtId="0" fontId="85" fillId="0" borderId="12" xfId="0" applyFont="1" applyFill="1" applyBorder="1" applyAlignment="1">
      <alignment/>
    </xf>
    <xf numFmtId="204" fontId="85" fillId="0" borderId="12" xfId="38" applyNumberFormat="1" applyFont="1" applyFill="1" applyBorder="1" applyAlignment="1">
      <alignment/>
    </xf>
    <xf numFmtId="204" fontId="4" fillId="0" borderId="13" xfId="0" applyNumberFormat="1" applyFont="1" applyFill="1" applyBorder="1" applyAlignment="1">
      <alignment/>
    </xf>
    <xf numFmtId="204" fontId="86" fillId="0" borderId="11" xfId="38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204" fontId="2" fillId="33" borderId="24" xfId="38" applyNumberFormat="1" applyFont="1" applyFill="1" applyBorder="1" applyAlignment="1">
      <alignment horizontal="center"/>
    </xf>
    <xf numFmtId="204" fontId="2" fillId="33" borderId="25" xfId="38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83" fillId="33" borderId="15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view="pageLayout" zoomScaleSheetLayoutView="100" workbookViewId="0" topLeftCell="A24">
      <selection activeCell="G38" sqref="G38"/>
    </sheetView>
  </sheetViews>
  <sheetFormatPr defaultColWidth="9.140625" defaultRowHeight="12.75"/>
  <cols>
    <col min="1" max="1" width="47.28125" style="1" customWidth="1"/>
    <col min="2" max="2" width="9.8515625" style="8" customWidth="1"/>
    <col min="3" max="3" width="12.421875" style="6" customWidth="1"/>
    <col min="4" max="4" width="8.57421875" style="6" customWidth="1"/>
    <col min="5" max="5" width="12.57421875" style="6" customWidth="1"/>
    <col min="6" max="6" width="9.140625" style="6" customWidth="1"/>
    <col min="7" max="7" width="12.7109375" style="6" customWidth="1"/>
    <col min="8" max="8" width="8.7109375" style="6" customWidth="1"/>
    <col min="9" max="9" width="13.57421875" style="6" customWidth="1"/>
    <col min="10" max="10" width="0.2890625" style="1" customWidth="1"/>
    <col min="11" max="12" width="9.140625" style="1" hidden="1" customWidth="1"/>
    <col min="13" max="16384" width="9.140625" style="1" customWidth="1"/>
  </cols>
  <sheetData>
    <row r="1" spans="3:4" ht="24">
      <c r="C1" s="146"/>
      <c r="D1" s="146"/>
    </row>
    <row r="2" spans="1:9" s="83" customFormat="1" ht="31.5">
      <c r="A2" s="418" t="s">
        <v>795</v>
      </c>
      <c r="B2" s="418"/>
      <c r="C2" s="418"/>
      <c r="D2" s="418"/>
      <c r="E2" s="418"/>
      <c r="F2" s="418"/>
      <c r="G2" s="418"/>
      <c r="H2" s="418"/>
      <c r="I2" s="418"/>
    </row>
    <row r="3" spans="1:12" ht="26.25">
      <c r="A3" s="421" t="s">
        <v>796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</row>
    <row r="4" spans="1:12" ht="26.25">
      <c r="A4" s="421" t="s">
        <v>617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ht="26.25">
      <c r="A5" s="421" t="s">
        <v>797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</row>
    <row r="6" spans="1:9" ht="24">
      <c r="A6" s="88"/>
      <c r="B6" s="419" t="s">
        <v>742</v>
      </c>
      <c r="C6" s="420"/>
      <c r="D6" s="419" t="s">
        <v>435</v>
      </c>
      <c r="E6" s="420"/>
      <c r="F6" s="419" t="s">
        <v>233</v>
      </c>
      <c r="G6" s="420"/>
      <c r="H6" s="419" t="s">
        <v>803</v>
      </c>
      <c r="I6" s="420"/>
    </row>
    <row r="7" spans="1:9" ht="24">
      <c r="A7" s="89" t="s">
        <v>798</v>
      </c>
      <c r="B7" s="90" t="s">
        <v>799</v>
      </c>
      <c r="C7" s="91" t="s">
        <v>801</v>
      </c>
      <c r="D7" s="91" t="s">
        <v>799</v>
      </c>
      <c r="E7" s="91" t="s">
        <v>801</v>
      </c>
      <c r="F7" s="91" t="s">
        <v>799</v>
      </c>
      <c r="G7" s="91" t="s">
        <v>801</v>
      </c>
      <c r="H7" s="91" t="s">
        <v>799</v>
      </c>
      <c r="I7" s="91" t="s">
        <v>801</v>
      </c>
    </row>
    <row r="8" spans="1:9" ht="24">
      <c r="A8" s="92"/>
      <c r="B8" s="93" t="s">
        <v>800</v>
      </c>
      <c r="C8" s="94" t="s">
        <v>802</v>
      </c>
      <c r="D8" s="94" t="s">
        <v>800</v>
      </c>
      <c r="E8" s="94" t="s">
        <v>802</v>
      </c>
      <c r="F8" s="94" t="s">
        <v>800</v>
      </c>
      <c r="G8" s="94" t="s">
        <v>802</v>
      </c>
      <c r="H8" s="94" t="s">
        <v>800</v>
      </c>
      <c r="I8" s="94" t="s">
        <v>802</v>
      </c>
    </row>
    <row r="9" spans="1:9" ht="24">
      <c r="A9" s="2" t="s">
        <v>716</v>
      </c>
      <c r="B9" s="9"/>
      <c r="C9" s="7"/>
      <c r="D9" s="7"/>
      <c r="E9" s="7"/>
      <c r="F9" s="7"/>
      <c r="G9" s="7"/>
      <c r="H9" s="7"/>
      <c r="I9" s="7"/>
    </row>
    <row r="10" spans="1:9" ht="24">
      <c r="A10" s="3" t="s">
        <v>718</v>
      </c>
      <c r="B10" s="10">
        <v>42</v>
      </c>
      <c r="C10" s="179">
        <v>11350000</v>
      </c>
      <c r="D10" s="10">
        <v>12</v>
      </c>
      <c r="E10" s="6">
        <v>1650000</v>
      </c>
      <c r="F10" s="10">
        <v>7</v>
      </c>
      <c r="G10" s="179">
        <v>700000</v>
      </c>
      <c r="H10" s="10">
        <f>B10+D10+F10</f>
        <v>61</v>
      </c>
      <c r="I10" s="10">
        <f>C10+E10+G10</f>
        <v>13700000</v>
      </c>
    </row>
    <row r="11" spans="1:9" ht="24">
      <c r="A11" s="3" t="s">
        <v>719</v>
      </c>
      <c r="B11" s="10"/>
      <c r="D11" s="174"/>
      <c r="E11" s="174"/>
      <c r="F11" s="153"/>
      <c r="G11" s="174"/>
      <c r="H11" s="153"/>
      <c r="I11" s="174"/>
    </row>
    <row r="12" spans="1:9" ht="24">
      <c r="A12" s="3" t="s">
        <v>720</v>
      </c>
      <c r="B12" s="10">
        <v>19</v>
      </c>
      <c r="C12" s="179">
        <v>5710000</v>
      </c>
      <c r="D12" s="174">
        <v>3</v>
      </c>
      <c r="E12" s="179">
        <v>200000</v>
      </c>
      <c r="F12" s="153">
        <v>2</v>
      </c>
      <c r="G12" s="174">
        <v>300000</v>
      </c>
      <c r="H12" s="10">
        <f>B12+D12+F12</f>
        <v>24</v>
      </c>
      <c r="I12" s="10">
        <f>C12+E12+G12</f>
        <v>6210000</v>
      </c>
    </row>
    <row r="13" spans="1:9" ht="24">
      <c r="A13" s="3" t="s">
        <v>721</v>
      </c>
      <c r="B13" s="175"/>
      <c r="C13" s="176"/>
      <c r="D13" s="177"/>
      <c r="E13" s="176"/>
      <c r="F13" s="177"/>
      <c r="G13" s="176"/>
      <c r="H13" s="177"/>
      <c r="I13" s="176"/>
    </row>
    <row r="14" spans="1:9" ht="24">
      <c r="A14" s="95" t="s">
        <v>804</v>
      </c>
      <c r="B14" s="90">
        <f aca="true" t="shared" si="0" ref="B14:G14">SUM(B10:B13)</f>
        <v>61</v>
      </c>
      <c r="C14" s="178">
        <f t="shared" si="0"/>
        <v>17060000</v>
      </c>
      <c r="D14" s="91">
        <f t="shared" si="0"/>
        <v>15</v>
      </c>
      <c r="E14" s="178">
        <f t="shared" si="0"/>
        <v>1850000</v>
      </c>
      <c r="F14" s="91">
        <f t="shared" si="0"/>
        <v>9</v>
      </c>
      <c r="G14" s="178">
        <f t="shared" si="0"/>
        <v>1000000</v>
      </c>
      <c r="H14" s="90">
        <f>B14+D14+F14</f>
        <v>85</v>
      </c>
      <c r="I14" s="90">
        <f>C14+E14+G14</f>
        <v>19910000</v>
      </c>
    </row>
    <row r="15" spans="1:9" ht="24" customHeight="1">
      <c r="A15" s="5" t="s">
        <v>722</v>
      </c>
      <c r="B15" s="154"/>
      <c r="C15" s="155"/>
      <c r="D15" s="156"/>
      <c r="E15" s="155"/>
      <c r="F15" s="156"/>
      <c r="G15" s="155"/>
      <c r="H15" s="156"/>
      <c r="I15" s="155"/>
    </row>
    <row r="16" spans="1:9" ht="24">
      <c r="A16" s="3" t="s">
        <v>723</v>
      </c>
      <c r="B16" s="10">
        <v>6</v>
      </c>
      <c r="C16" s="6">
        <v>12300000</v>
      </c>
      <c r="D16" s="10">
        <v>8</v>
      </c>
      <c r="E16" s="6">
        <v>2900000</v>
      </c>
      <c r="F16" s="153">
        <v>8</v>
      </c>
      <c r="G16" s="6">
        <v>2950000</v>
      </c>
      <c r="H16" s="10">
        <f>B16+D16+F16</f>
        <v>22</v>
      </c>
      <c r="I16" s="10">
        <f>C16+E16+G16</f>
        <v>18150000</v>
      </c>
    </row>
    <row r="17" spans="1:9" ht="24">
      <c r="A17" s="3" t="s">
        <v>724</v>
      </c>
      <c r="B17" s="10"/>
      <c r="C17" s="174"/>
      <c r="D17" s="153"/>
      <c r="E17" s="174"/>
      <c r="F17" s="153"/>
      <c r="G17" s="174"/>
      <c r="H17" s="153"/>
      <c r="I17" s="174"/>
    </row>
    <row r="18" spans="1:9" ht="24">
      <c r="A18" s="3" t="s">
        <v>725</v>
      </c>
      <c r="B18" s="10"/>
      <c r="C18" s="174"/>
      <c r="D18" s="153"/>
      <c r="E18" s="174"/>
      <c r="F18" s="153"/>
      <c r="G18" s="174"/>
      <c r="H18" s="153"/>
      <c r="I18" s="174"/>
    </row>
    <row r="19" spans="1:9" ht="24">
      <c r="A19" s="3" t="s">
        <v>726</v>
      </c>
      <c r="B19" s="10"/>
      <c r="C19" s="153"/>
      <c r="D19" s="153"/>
      <c r="E19" s="153"/>
      <c r="F19" s="153"/>
      <c r="G19" s="153"/>
      <c r="H19" s="153"/>
      <c r="I19" s="153"/>
    </row>
    <row r="20" spans="1:9" ht="24">
      <c r="A20" s="95" t="s">
        <v>804</v>
      </c>
      <c r="B20" s="180">
        <f aca="true" t="shared" si="1" ref="B20:G20">SUM(B16:B19)</f>
        <v>6</v>
      </c>
      <c r="C20" s="180">
        <f t="shared" si="1"/>
        <v>12300000</v>
      </c>
      <c r="D20" s="180">
        <f t="shared" si="1"/>
        <v>8</v>
      </c>
      <c r="E20" s="180">
        <f t="shared" si="1"/>
        <v>2900000</v>
      </c>
      <c r="F20" s="181">
        <f t="shared" si="1"/>
        <v>8</v>
      </c>
      <c r="G20" s="182">
        <f t="shared" si="1"/>
        <v>2950000</v>
      </c>
      <c r="H20" s="180">
        <f>B20+D20+F20</f>
        <v>22</v>
      </c>
      <c r="I20" s="180">
        <f>C20+E20+G20</f>
        <v>18150000</v>
      </c>
    </row>
    <row r="21" spans="1:9" s="11" customFormat="1" ht="24">
      <c r="A21" s="18"/>
      <c r="B21" s="157"/>
      <c r="C21" s="157"/>
      <c r="D21" s="157"/>
      <c r="E21" s="157"/>
      <c r="F21" s="158"/>
      <c r="G21" s="159"/>
      <c r="H21" s="157"/>
      <c r="I21" s="157"/>
    </row>
    <row r="22" spans="1:9" ht="24">
      <c r="A22" s="71">
        <v>49</v>
      </c>
      <c r="B22" s="160"/>
      <c r="C22" s="161"/>
      <c r="D22" s="162"/>
      <c r="E22" s="160"/>
      <c r="F22" s="161"/>
      <c r="G22" s="161"/>
      <c r="H22" s="161"/>
      <c r="I22" s="161"/>
    </row>
    <row r="23" spans="1:9" ht="24">
      <c r="A23" s="88"/>
      <c r="B23" s="419" t="s">
        <v>742</v>
      </c>
      <c r="C23" s="420"/>
      <c r="D23" s="419" t="s">
        <v>435</v>
      </c>
      <c r="E23" s="420"/>
      <c r="F23" s="419" t="s">
        <v>233</v>
      </c>
      <c r="G23" s="420"/>
      <c r="H23" s="419" t="s">
        <v>803</v>
      </c>
      <c r="I23" s="420"/>
    </row>
    <row r="24" spans="1:9" ht="24">
      <c r="A24" s="89" t="s">
        <v>798</v>
      </c>
      <c r="B24" s="90" t="s">
        <v>799</v>
      </c>
      <c r="C24" s="91" t="s">
        <v>801</v>
      </c>
      <c r="D24" s="91" t="s">
        <v>799</v>
      </c>
      <c r="E24" s="91" t="s">
        <v>801</v>
      </c>
      <c r="F24" s="91" t="s">
        <v>799</v>
      </c>
      <c r="G24" s="91" t="s">
        <v>801</v>
      </c>
      <c r="H24" s="91" t="s">
        <v>799</v>
      </c>
      <c r="I24" s="91" t="s">
        <v>801</v>
      </c>
    </row>
    <row r="25" spans="1:9" ht="24">
      <c r="A25" s="92"/>
      <c r="B25" s="93" t="s">
        <v>800</v>
      </c>
      <c r="C25" s="94" t="s">
        <v>802</v>
      </c>
      <c r="D25" s="94" t="s">
        <v>800</v>
      </c>
      <c r="E25" s="94" t="s">
        <v>802</v>
      </c>
      <c r="F25" s="94" t="s">
        <v>800</v>
      </c>
      <c r="G25" s="94" t="s">
        <v>802</v>
      </c>
      <c r="H25" s="94" t="s">
        <v>800</v>
      </c>
      <c r="I25" s="94" t="s">
        <v>802</v>
      </c>
    </row>
    <row r="26" spans="1:9" ht="24">
      <c r="A26" s="14" t="s">
        <v>727</v>
      </c>
      <c r="B26" s="163"/>
      <c r="C26" s="164"/>
      <c r="D26" s="165"/>
      <c r="E26" s="164"/>
      <c r="F26" s="165"/>
      <c r="G26" s="164"/>
      <c r="H26" s="165"/>
      <c r="I26" s="164"/>
    </row>
    <row r="27" spans="1:9" ht="26.25" customHeight="1">
      <c r="A27" s="17" t="s">
        <v>728</v>
      </c>
      <c r="B27" s="183">
        <v>4</v>
      </c>
      <c r="C27" s="179">
        <v>345000</v>
      </c>
      <c r="D27" s="183">
        <v>1</v>
      </c>
      <c r="E27" s="184">
        <v>200000</v>
      </c>
      <c r="F27" s="183">
        <v>1</v>
      </c>
      <c r="G27" s="184">
        <v>200000</v>
      </c>
      <c r="H27" s="10">
        <f>B27+D27+F27</f>
        <v>6</v>
      </c>
      <c r="I27" s="10">
        <f>C27+E27+G27</f>
        <v>745000</v>
      </c>
    </row>
    <row r="28" spans="1:9" ht="24">
      <c r="A28" s="16" t="s">
        <v>729</v>
      </c>
      <c r="B28" s="183"/>
      <c r="C28" s="184"/>
      <c r="D28" s="183"/>
      <c r="E28" s="184"/>
      <c r="F28" s="183"/>
      <c r="G28" s="184"/>
      <c r="H28" s="185"/>
      <c r="I28" s="184"/>
    </row>
    <row r="29" spans="1:9" ht="24">
      <c r="A29" s="95" t="s">
        <v>804</v>
      </c>
      <c r="B29" s="181">
        <f aca="true" t="shared" si="2" ref="B29:G29">SUM(B27:B28)</f>
        <v>4</v>
      </c>
      <c r="C29" s="181">
        <f t="shared" si="2"/>
        <v>345000</v>
      </c>
      <c r="D29" s="181">
        <f t="shared" si="2"/>
        <v>1</v>
      </c>
      <c r="E29" s="181">
        <f t="shared" si="2"/>
        <v>200000</v>
      </c>
      <c r="F29" s="181">
        <f t="shared" si="2"/>
        <v>1</v>
      </c>
      <c r="G29" s="181">
        <f t="shared" si="2"/>
        <v>200000</v>
      </c>
      <c r="H29" s="180">
        <f>B29+D29+F29</f>
        <v>6</v>
      </c>
      <c r="I29" s="180">
        <f>C29+E29+G29</f>
        <v>745000</v>
      </c>
    </row>
    <row r="30" spans="1:9" ht="24">
      <c r="A30" s="15" t="s">
        <v>730</v>
      </c>
      <c r="B30" s="166"/>
      <c r="C30" s="167"/>
      <c r="D30" s="167"/>
      <c r="E30" s="167"/>
      <c r="F30" s="167"/>
      <c r="G30" s="167"/>
      <c r="H30" s="167"/>
      <c r="I30" s="167"/>
    </row>
    <row r="31" spans="1:9" ht="24">
      <c r="A31" s="16" t="s">
        <v>731</v>
      </c>
      <c r="B31" s="183">
        <v>8</v>
      </c>
      <c r="C31" s="179">
        <v>635000</v>
      </c>
      <c r="D31" s="183">
        <v>9</v>
      </c>
      <c r="E31" s="179">
        <v>1035000</v>
      </c>
      <c r="F31" s="183">
        <v>9</v>
      </c>
      <c r="G31" s="179">
        <v>1035000</v>
      </c>
      <c r="H31" s="10">
        <f>B31+D31+F31</f>
        <v>26</v>
      </c>
      <c r="I31" s="10">
        <f>C31+E31+G31</f>
        <v>2705000</v>
      </c>
    </row>
    <row r="32" spans="1:9" ht="24">
      <c r="A32" s="16" t="s">
        <v>732</v>
      </c>
      <c r="B32" s="183"/>
      <c r="C32" s="184"/>
      <c r="D32" s="184"/>
      <c r="E32" s="184"/>
      <c r="F32" s="184"/>
      <c r="G32" s="184"/>
      <c r="H32" s="184"/>
      <c r="I32" s="184"/>
    </row>
    <row r="33" spans="1:9" ht="24">
      <c r="A33" s="16" t="s">
        <v>733</v>
      </c>
      <c r="B33" s="183">
        <v>11</v>
      </c>
      <c r="C33" s="179">
        <v>370000</v>
      </c>
      <c r="D33" s="183">
        <v>6</v>
      </c>
      <c r="E33" s="183">
        <v>270000</v>
      </c>
      <c r="F33" s="183">
        <v>6</v>
      </c>
      <c r="G33" s="183">
        <v>270000</v>
      </c>
      <c r="H33" s="10">
        <f>B33+D33+F33</f>
        <v>23</v>
      </c>
      <c r="I33" s="10">
        <f>C33+E33+G33</f>
        <v>910000</v>
      </c>
    </row>
    <row r="34" spans="1:9" ht="24">
      <c r="A34" s="16" t="s">
        <v>734</v>
      </c>
      <c r="B34" s="183"/>
      <c r="C34" s="184"/>
      <c r="D34" s="184"/>
      <c r="E34" s="184"/>
      <c r="F34" s="184"/>
      <c r="G34" s="184"/>
      <c r="H34" s="184"/>
      <c r="I34" s="184"/>
    </row>
    <row r="35" spans="1:10" ht="24">
      <c r="A35" s="16" t="s">
        <v>735</v>
      </c>
      <c r="B35" s="183">
        <v>13</v>
      </c>
      <c r="C35" s="179">
        <v>470000</v>
      </c>
      <c r="D35" s="186">
        <v>2</v>
      </c>
      <c r="E35" s="187">
        <v>50000</v>
      </c>
      <c r="F35" s="186">
        <v>1</v>
      </c>
      <c r="G35" s="187">
        <v>20000</v>
      </c>
      <c r="H35" s="10">
        <f>B35+D35+F35</f>
        <v>16</v>
      </c>
      <c r="I35" s="10">
        <f>C35+E35+G35</f>
        <v>540000</v>
      </c>
      <c r="J35" s="98">
        <f>SUM(B35:H35)</f>
        <v>540032</v>
      </c>
    </row>
    <row r="36" spans="1:9" ht="24">
      <c r="A36" s="17" t="s">
        <v>736</v>
      </c>
      <c r="B36" s="183"/>
      <c r="C36" s="184"/>
      <c r="D36" s="185"/>
      <c r="E36" s="184"/>
      <c r="F36" s="185"/>
      <c r="G36" s="184"/>
      <c r="H36" s="185"/>
      <c r="I36" s="184"/>
    </row>
    <row r="37" spans="1:9" ht="24">
      <c r="A37" s="16" t="s">
        <v>737</v>
      </c>
      <c r="B37" s="183">
        <v>6</v>
      </c>
      <c r="C37" s="179">
        <v>645000</v>
      </c>
      <c r="D37" s="183">
        <v>4</v>
      </c>
      <c r="E37" s="183">
        <v>520000</v>
      </c>
      <c r="F37" s="183">
        <v>5</v>
      </c>
      <c r="G37" s="183">
        <v>460000</v>
      </c>
      <c r="H37" s="10">
        <f>B37+D37+F37</f>
        <v>15</v>
      </c>
      <c r="I37" s="10">
        <f>C37+E37+G37</f>
        <v>1625000</v>
      </c>
    </row>
    <row r="38" spans="1:9" ht="24">
      <c r="A38" s="17" t="s">
        <v>738</v>
      </c>
      <c r="B38" s="183"/>
      <c r="C38" s="184"/>
      <c r="D38" s="185"/>
      <c r="E38" s="184"/>
      <c r="F38" s="185"/>
      <c r="G38" s="184"/>
      <c r="H38" s="185"/>
      <c r="I38" s="184"/>
    </row>
    <row r="39" spans="1:9" ht="24">
      <c r="A39" s="16" t="s">
        <v>739</v>
      </c>
      <c r="B39" s="183">
        <v>12</v>
      </c>
      <c r="C39" s="179">
        <v>13250000</v>
      </c>
      <c r="D39" s="183">
        <v>9</v>
      </c>
      <c r="E39" s="179">
        <v>13010000</v>
      </c>
      <c r="F39" s="183">
        <v>9</v>
      </c>
      <c r="G39" s="179">
        <v>13010000</v>
      </c>
      <c r="H39" s="10">
        <f>B39+D39+F39</f>
        <v>30</v>
      </c>
      <c r="I39" s="10">
        <f>C39+E39+G39</f>
        <v>39270000</v>
      </c>
    </row>
    <row r="40" spans="1:9" ht="24" customHeight="1">
      <c r="A40" s="17" t="s">
        <v>740</v>
      </c>
      <c r="B40" s="183"/>
      <c r="C40" s="184"/>
      <c r="D40" s="185"/>
      <c r="E40" s="184"/>
      <c r="F40" s="185"/>
      <c r="G40" s="184"/>
      <c r="H40" s="185"/>
      <c r="I40" s="184"/>
    </row>
    <row r="41" spans="1:9" ht="24" customHeight="1">
      <c r="A41" s="16" t="s">
        <v>741</v>
      </c>
      <c r="B41" s="183">
        <v>3</v>
      </c>
      <c r="C41" s="179">
        <v>60000</v>
      </c>
      <c r="D41" s="183">
        <v>2</v>
      </c>
      <c r="E41" s="183">
        <v>50000</v>
      </c>
      <c r="F41" s="183">
        <v>1</v>
      </c>
      <c r="G41" s="183">
        <v>30000</v>
      </c>
      <c r="H41" s="10">
        <f>B41+D41+F41</f>
        <v>6</v>
      </c>
      <c r="I41" s="10">
        <f>C41+E41+G41</f>
        <v>140000</v>
      </c>
    </row>
    <row r="42" spans="1:9" ht="24">
      <c r="A42" s="17" t="s">
        <v>664</v>
      </c>
      <c r="B42" s="183"/>
      <c r="C42" s="184"/>
      <c r="D42" s="185"/>
      <c r="E42" s="184"/>
      <c r="F42" s="185"/>
      <c r="G42" s="184"/>
      <c r="H42" s="185"/>
      <c r="I42" s="184"/>
    </row>
    <row r="43" spans="1:9" ht="24">
      <c r="A43" s="95" t="s">
        <v>804</v>
      </c>
      <c r="B43" s="180">
        <f aca="true" t="shared" si="3" ref="B43:G43">SUM(B31:B42)</f>
        <v>53</v>
      </c>
      <c r="C43" s="180">
        <f t="shared" si="3"/>
        <v>15430000</v>
      </c>
      <c r="D43" s="180">
        <f t="shared" si="3"/>
        <v>32</v>
      </c>
      <c r="E43" s="180">
        <f t="shared" si="3"/>
        <v>14935000</v>
      </c>
      <c r="F43" s="180">
        <f t="shared" si="3"/>
        <v>31</v>
      </c>
      <c r="G43" s="180">
        <f t="shared" si="3"/>
        <v>14825000</v>
      </c>
      <c r="H43" s="180">
        <f>B43+D43+F43</f>
        <v>116</v>
      </c>
      <c r="I43" s="180">
        <f>C43+E43+G43</f>
        <v>45190000</v>
      </c>
    </row>
    <row r="44" spans="1:9" s="4" customFormat="1" ht="24">
      <c r="A44" s="72">
        <v>50</v>
      </c>
      <c r="B44" s="169"/>
      <c r="C44" s="170"/>
      <c r="D44" s="171"/>
      <c r="E44" s="172"/>
      <c r="F44" s="171"/>
      <c r="G44" s="172"/>
      <c r="H44" s="171"/>
      <c r="I44" s="172"/>
    </row>
    <row r="45" spans="1:9" s="4" customFormat="1" ht="24">
      <c r="A45" s="71"/>
      <c r="B45" s="157"/>
      <c r="C45" s="161"/>
      <c r="D45" s="158"/>
      <c r="E45" s="159"/>
      <c r="F45" s="158"/>
      <c r="G45" s="159"/>
      <c r="H45" s="158"/>
      <c r="I45" s="159"/>
    </row>
    <row r="46" spans="1:9" s="4" customFormat="1" ht="24">
      <c r="A46" s="18"/>
      <c r="B46" s="157"/>
      <c r="C46" s="159"/>
      <c r="D46" s="158"/>
      <c r="E46" s="159"/>
      <c r="F46" s="158"/>
      <c r="G46" s="159"/>
      <c r="H46" s="158"/>
      <c r="I46" s="159"/>
    </row>
    <row r="47" spans="1:9" s="4" customFormat="1" ht="24">
      <c r="A47" s="88"/>
      <c r="B47" s="419" t="s">
        <v>742</v>
      </c>
      <c r="C47" s="420"/>
      <c r="D47" s="419" t="s">
        <v>435</v>
      </c>
      <c r="E47" s="420"/>
      <c r="F47" s="419" t="s">
        <v>233</v>
      </c>
      <c r="G47" s="420"/>
      <c r="H47" s="419" t="s">
        <v>803</v>
      </c>
      <c r="I47" s="420"/>
    </row>
    <row r="48" spans="1:9" ht="24">
      <c r="A48" s="89" t="s">
        <v>798</v>
      </c>
      <c r="B48" s="90" t="s">
        <v>799</v>
      </c>
      <c r="C48" s="91" t="s">
        <v>801</v>
      </c>
      <c r="D48" s="91" t="s">
        <v>799</v>
      </c>
      <c r="E48" s="91" t="s">
        <v>801</v>
      </c>
      <c r="F48" s="91" t="s">
        <v>799</v>
      </c>
      <c r="G48" s="91" t="s">
        <v>801</v>
      </c>
      <c r="H48" s="91" t="s">
        <v>799</v>
      </c>
      <c r="I48" s="91" t="s">
        <v>801</v>
      </c>
    </row>
    <row r="49" spans="1:9" ht="24">
      <c r="A49" s="92"/>
      <c r="B49" s="93" t="s">
        <v>800</v>
      </c>
      <c r="C49" s="94" t="s">
        <v>802</v>
      </c>
      <c r="D49" s="94" t="s">
        <v>800</v>
      </c>
      <c r="E49" s="94" t="s">
        <v>802</v>
      </c>
      <c r="F49" s="94" t="s">
        <v>800</v>
      </c>
      <c r="G49" s="94" t="s">
        <v>802</v>
      </c>
      <c r="H49" s="94" t="s">
        <v>800</v>
      </c>
      <c r="I49" s="94" t="s">
        <v>802</v>
      </c>
    </row>
    <row r="50" spans="1:9" ht="24">
      <c r="A50" s="14" t="s">
        <v>743</v>
      </c>
      <c r="B50" s="163"/>
      <c r="C50" s="164"/>
      <c r="D50" s="164"/>
      <c r="E50" s="164"/>
      <c r="F50" s="164"/>
      <c r="G50" s="164"/>
      <c r="H50" s="164"/>
      <c r="I50" s="164"/>
    </row>
    <row r="51" spans="1:9" ht="24">
      <c r="A51" s="19" t="s">
        <v>744</v>
      </c>
      <c r="B51" s="183">
        <v>5</v>
      </c>
      <c r="C51" s="179">
        <v>410000</v>
      </c>
      <c r="D51" s="183">
        <v>3</v>
      </c>
      <c r="E51" s="179">
        <v>150000</v>
      </c>
      <c r="F51" s="186">
        <v>3</v>
      </c>
      <c r="G51" s="179">
        <v>150000</v>
      </c>
      <c r="H51" s="10">
        <f>B51+D51+F51</f>
        <v>11</v>
      </c>
      <c r="I51" s="10">
        <f>C51+E51+G51</f>
        <v>710000</v>
      </c>
    </row>
    <row r="52" spans="1:9" ht="24">
      <c r="A52" s="16" t="s">
        <v>705</v>
      </c>
      <c r="B52" s="183"/>
      <c r="C52" s="184"/>
      <c r="D52" s="184"/>
      <c r="E52" s="184"/>
      <c r="F52" s="184"/>
      <c r="G52" s="184"/>
      <c r="H52" s="184"/>
      <c r="I52" s="184"/>
    </row>
    <row r="53" spans="1:9" ht="24">
      <c r="A53" s="16" t="s">
        <v>706</v>
      </c>
      <c r="B53" s="183"/>
      <c r="C53" s="184"/>
      <c r="D53" s="184"/>
      <c r="E53" s="184"/>
      <c r="F53" s="184"/>
      <c r="G53" s="184"/>
      <c r="H53" s="184"/>
      <c r="I53" s="184"/>
    </row>
    <row r="54" spans="1:9" ht="24">
      <c r="A54" s="16" t="s">
        <v>672</v>
      </c>
      <c r="B54" s="183">
        <v>2</v>
      </c>
      <c r="C54" s="185">
        <v>160000</v>
      </c>
      <c r="D54" s="186">
        <v>2</v>
      </c>
      <c r="E54" s="185">
        <v>160000</v>
      </c>
      <c r="F54" s="185">
        <v>2</v>
      </c>
      <c r="G54" s="185">
        <v>160000</v>
      </c>
      <c r="H54" s="10">
        <f>B54+D54+F54</f>
        <v>6</v>
      </c>
      <c r="I54" s="10">
        <f>C54+E54+G54</f>
        <v>480000</v>
      </c>
    </row>
    <row r="55" spans="1:9" ht="24">
      <c r="A55" s="16" t="s">
        <v>673</v>
      </c>
      <c r="B55" s="183"/>
      <c r="C55" s="184"/>
      <c r="D55" s="184"/>
      <c r="E55" s="184"/>
      <c r="F55" s="184"/>
      <c r="G55" s="184"/>
      <c r="H55" s="184"/>
      <c r="I55" s="184"/>
    </row>
    <row r="56" spans="1:9" ht="24">
      <c r="A56" s="95" t="s">
        <v>804</v>
      </c>
      <c r="B56" s="180">
        <f aca="true" t="shared" si="4" ref="B56:G56">SUM(B51:B55)</f>
        <v>7</v>
      </c>
      <c r="C56" s="182">
        <f t="shared" si="4"/>
        <v>570000</v>
      </c>
      <c r="D56" s="181">
        <f t="shared" si="4"/>
        <v>5</v>
      </c>
      <c r="E56" s="182">
        <f t="shared" si="4"/>
        <v>310000</v>
      </c>
      <c r="F56" s="181">
        <f t="shared" si="4"/>
        <v>5</v>
      </c>
      <c r="G56" s="182">
        <f t="shared" si="4"/>
        <v>310000</v>
      </c>
      <c r="H56" s="180">
        <f>B56+D56+F56</f>
        <v>17</v>
      </c>
      <c r="I56" s="180">
        <f>C56+E56+G56</f>
        <v>1190000</v>
      </c>
    </row>
    <row r="57" spans="1:9" ht="24">
      <c r="A57" s="20" t="s">
        <v>745</v>
      </c>
      <c r="B57" s="163"/>
      <c r="C57" s="164"/>
      <c r="D57" s="165"/>
      <c r="E57" s="164"/>
      <c r="F57" s="164"/>
      <c r="G57" s="164"/>
      <c r="H57" s="164"/>
      <c r="I57" s="164"/>
    </row>
    <row r="58" spans="1:9" ht="24">
      <c r="A58" s="19" t="s">
        <v>746</v>
      </c>
      <c r="B58" s="183">
        <v>16</v>
      </c>
      <c r="C58" s="179">
        <v>704100</v>
      </c>
      <c r="D58" s="183">
        <v>6</v>
      </c>
      <c r="E58" s="179">
        <v>440000</v>
      </c>
      <c r="F58" s="183">
        <v>5</v>
      </c>
      <c r="G58" s="6">
        <v>370000</v>
      </c>
      <c r="H58" s="10">
        <f>B58+D58+F58</f>
        <v>27</v>
      </c>
      <c r="I58" s="10">
        <f>C58+E58+G58</f>
        <v>1514100</v>
      </c>
    </row>
    <row r="59" spans="1:9" ht="24">
      <c r="A59" s="17" t="s">
        <v>752</v>
      </c>
      <c r="B59" s="183"/>
      <c r="C59" s="184"/>
      <c r="D59" s="185"/>
      <c r="E59" s="184"/>
      <c r="F59" s="185"/>
      <c r="G59" s="184"/>
      <c r="H59" s="185"/>
      <c r="I59" s="184"/>
    </row>
    <row r="60" spans="1:9" ht="24">
      <c r="A60" s="16" t="s">
        <v>753</v>
      </c>
      <c r="B60" s="183"/>
      <c r="C60" s="184"/>
      <c r="D60" s="185"/>
      <c r="E60" s="184"/>
      <c r="F60" s="185"/>
      <c r="G60" s="184"/>
      <c r="H60" s="185"/>
      <c r="I60" s="184"/>
    </row>
    <row r="61" spans="1:9" ht="24">
      <c r="A61" s="16" t="s">
        <v>754</v>
      </c>
      <c r="B61" s="183"/>
      <c r="C61" s="184"/>
      <c r="D61" s="185"/>
      <c r="E61" s="184"/>
      <c r="F61" s="185"/>
      <c r="G61" s="184"/>
      <c r="H61" s="185"/>
      <c r="I61" s="184"/>
    </row>
    <row r="62" spans="1:9" ht="24">
      <c r="A62" s="16" t="s">
        <v>755</v>
      </c>
      <c r="B62" s="183">
        <v>1</v>
      </c>
      <c r="C62" s="184">
        <v>100000</v>
      </c>
      <c r="D62" s="185">
        <v>1</v>
      </c>
      <c r="E62" s="184">
        <v>50000</v>
      </c>
      <c r="F62" s="185">
        <v>1</v>
      </c>
      <c r="G62" s="184">
        <v>50000</v>
      </c>
      <c r="H62" s="10">
        <f>B62+D62+F62</f>
        <v>3</v>
      </c>
      <c r="I62" s="10">
        <f>C62+E62+G62</f>
        <v>200000</v>
      </c>
    </row>
    <row r="63" spans="1:9" ht="24" customHeight="1">
      <c r="A63" s="21" t="s">
        <v>674</v>
      </c>
      <c r="B63" s="183"/>
      <c r="C63" s="184"/>
      <c r="D63" s="185"/>
      <c r="E63" s="184"/>
      <c r="F63" s="185"/>
      <c r="G63" s="184"/>
      <c r="H63" s="185"/>
      <c r="I63" s="184"/>
    </row>
    <row r="64" spans="1:9" ht="24">
      <c r="A64" s="95" t="s">
        <v>804</v>
      </c>
      <c r="B64" s="180">
        <f aca="true" t="shared" si="5" ref="B64:G64">SUM(B58:B63)</f>
        <v>17</v>
      </c>
      <c r="C64" s="182">
        <f t="shared" si="5"/>
        <v>804100</v>
      </c>
      <c r="D64" s="181">
        <f t="shared" si="5"/>
        <v>7</v>
      </c>
      <c r="E64" s="182">
        <f t="shared" si="5"/>
        <v>490000</v>
      </c>
      <c r="F64" s="181">
        <f t="shared" si="5"/>
        <v>6</v>
      </c>
      <c r="G64" s="182">
        <f t="shared" si="5"/>
        <v>420000</v>
      </c>
      <c r="H64" s="180">
        <f>B64+D64+F64</f>
        <v>30</v>
      </c>
      <c r="I64" s="180">
        <f>C64+E64+G64</f>
        <v>1714100</v>
      </c>
    </row>
    <row r="65" spans="1:9" ht="24">
      <c r="A65" s="73"/>
      <c r="B65" s="169"/>
      <c r="C65" s="172"/>
      <c r="D65" s="171"/>
      <c r="E65" s="172"/>
      <c r="F65" s="171"/>
      <c r="G65" s="172"/>
      <c r="H65" s="171"/>
      <c r="I65" s="172"/>
    </row>
    <row r="66" spans="1:9" ht="24">
      <c r="A66" s="71">
        <v>51</v>
      </c>
      <c r="B66" s="157"/>
      <c r="C66" s="173"/>
      <c r="D66" s="158"/>
      <c r="E66" s="159"/>
      <c r="F66" s="158"/>
      <c r="G66" s="159"/>
      <c r="H66" s="158"/>
      <c r="I66" s="159"/>
    </row>
    <row r="67" spans="1:9" ht="24">
      <c r="A67" s="88"/>
      <c r="B67" s="419" t="s">
        <v>742</v>
      </c>
      <c r="C67" s="420"/>
      <c r="D67" s="419" t="s">
        <v>435</v>
      </c>
      <c r="E67" s="420"/>
      <c r="F67" s="419" t="s">
        <v>233</v>
      </c>
      <c r="G67" s="420"/>
      <c r="H67" s="419" t="s">
        <v>803</v>
      </c>
      <c r="I67" s="420"/>
    </row>
    <row r="68" spans="1:9" ht="24">
      <c r="A68" s="89" t="s">
        <v>798</v>
      </c>
      <c r="B68" s="90" t="s">
        <v>799</v>
      </c>
      <c r="C68" s="91" t="s">
        <v>801</v>
      </c>
      <c r="D68" s="91" t="s">
        <v>799</v>
      </c>
      <c r="E68" s="91" t="s">
        <v>801</v>
      </c>
      <c r="F68" s="91" t="s">
        <v>799</v>
      </c>
      <c r="G68" s="91" t="s">
        <v>801</v>
      </c>
      <c r="H68" s="91" t="s">
        <v>799</v>
      </c>
      <c r="I68" s="91" t="s">
        <v>801</v>
      </c>
    </row>
    <row r="69" spans="1:9" ht="24">
      <c r="A69" s="92"/>
      <c r="B69" s="93" t="s">
        <v>800</v>
      </c>
      <c r="C69" s="94" t="s">
        <v>802</v>
      </c>
      <c r="D69" s="94" t="s">
        <v>800</v>
      </c>
      <c r="E69" s="94" t="s">
        <v>802</v>
      </c>
      <c r="F69" s="94" t="s">
        <v>800</v>
      </c>
      <c r="G69" s="94" t="s">
        <v>802</v>
      </c>
      <c r="H69" s="94" t="s">
        <v>800</v>
      </c>
      <c r="I69" s="94" t="s">
        <v>802</v>
      </c>
    </row>
    <row r="70" spans="1:9" ht="24">
      <c r="A70" s="19" t="s">
        <v>756</v>
      </c>
      <c r="B70" s="163"/>
      <c r="C70" s="164"/>
      <c r="D70" s="164"/>
      <c r="E70" s="164"/>
      <c r="F70" s="164"/>
      <c r="G70" s="164"/>
      <c r="H70" s="164"/>
      <c r="I70" s="164"/>
    </row>
    <row r="71" spans="1:9" ht="24">
      <c r="A71" s="19" t="s">
        <v>757</v>
      </c>
      <c r="B71" s="166"/>
      <c r="C71" s="167"/>
      <c r="D71" s="168"/>
      <c r="E71" s="167"/>
      <c r="F71" s="168"/>
      <c r="G71" s="167"/>
      <c r="H71" s="168"/>
      <c r="I71" s="167"/>
    </row>
    <row r="72" spans="1:9" ht="24">
      <c r="A72" s="16" t="s">
        <v>758</v>
      </c>
      <c r="B72" s="183">
        <v>4</v>
      </c>
      <c r="C72" s="179">
        <v>930000</v>
      </c>
      <c r="D72" s="185">
        <v>3</v>
      </c>
      <c r="E72" s="179">
        <v>550000</v>
      </c>
      <c r="F72" s="185">
        <v>1</v>
      </c>
      <c r="G72" s="6">
        <v>200000</v>
      </c>
      <c r="H72" s="10">
        <f>B72+D72+F72</f>
        <v>8</v>
      </c>
      <c r="I72" s="10">
        <f>C72+E72+G72</f>
        <v>1680000</v>
      </c>
    </row>
    <row r="73" spans="1:9" ht="24">
      <c r="A73" s="16" t="s">
        <v>759</v>
      </c>
      <c r="B73" s="183">
        <v>3</v>
      </c>
      <c r="C73" s="184">
        <v>100000</v>
      </c>
      <c r="D73" s="183">
        <v>2</v>
      </c>
      <c r="E73" s="184">
        <v>60000</v>
      </c>
      <c r="F73" s="183">
        <v>2</v>
      </c>
      <c r="G73" s="184">
        <v>60000</v>
      </c>
      <c r="H73" s="10">
        <f>B73+D73+F73</f>
        <v>7</v>
      </c>
      <c r="I73" s="10">
        <f>C73+E73+G73</f>
        <v>220000</v>
      </c>
    </row>
    <row r="74" spans="1:9" ht="24">
      <c r="A74" s="16" t="s">
        <v>760</v>
      </c>
      <c r="B74" s="183"/>
      <c r="C74" s="184"/>
      <c r="D74" s="185"/>
      <c r="E74" s="184"/>
      <c r="F74" s="185"/>
      <c r="G74" s="184"/>
      <c r="H74" s="185"/>
      <c r="I74" s="184"/>
    </row>
    <row r="75" spans="1:9" ht="24">
      <c r="A75" s="16" t="s">
        <v>761</v>
      </c>
      <c r="B75" s="188"/>
      <c r="C75" s="189"/>
      <c r="D75" s="190"/>
      <c r="E75" s="189"/>
      <c r="F75" s="190"/>
      <c r="G75" s="189"/>
      <c r="H75" s="190"/>
      <c r="I75" s="189"/>
    </row>
    <row r="76" spans="1:9" ht="24">
      <c r="A76" s="95" t="s">
        <v>804</v>
      </c>
      <c r="B76" s="90">
        <f aca="true" t="shared" si="6" ref="B76:G76">SUM(B72:B75)</f>
        <v>7</v>
      </c>
      <c r="C76" s="178">
        <f t="shared" si="6"/>
        <v>1030000</v>
      </c>
      <c r="D76" s="91">
        <f t="shared" si="6"/>
        <v>5</v>
      </c>
      <c r="E76" s="178">
        <f t="shared" si="6"/>
        <v>610000</v>
      </c>
      <c r="F76" s="91">
        <f t="shared" si="6"/>
        <v>3</v>
      </c>
      <c r="G76" s="178">
        <f t="shared" si="6"/>
        <v>260000</v>
      </c>
      <c r="H76" s="90">
        <f>B76+D76+F76</f>
        <v>15</v>
      </c>
      <c r="I76" s="90">
        <f>C76+E76+G76</f>
        <v>1900000</v>
      </c>
    </row>
    <row r="77" spans="1:9" ht="24">
      <c r="A77" s="22" t="s">
        <v>762</v>
      </c>
      <c r="B77" s="163"/>
      <c r="C77" s="164"/>
      <c r="D77" s="164"/>
      <c r="E77" s="164"/>
      <c r="F77" s="164"/>
      <c r="G77" s="164"/>
      <c r="H77" s="164"/>
      <c r="I77" s="164"/>
    </row>
    <row r="78" spans="1:9" ht="24">
      <c r="A78" s="16" t="s">
        <v>763</v>
      </c>
      <c r="B78" s="183">
        <v>5</v>
      </c>
      <c r="C78" s="179">
        <v>195000</v>
      </c>
      <c r="D78" s="183">
        <v>4</v>
      </c>
      <c r="E78" s="179">
        <v>295000</v>
      </c>
      <c r="F78" s="183">
        <v>4</v>
      </c>
      <c r="G78" s="179">
        <v>295000</v>
      </c>
      <c r="H78" s="10">
        <f>B78+D78+F78</f>
        <v>13</v>
      </c>
      <c r="I78" s="10">
        <f>C78+E78+G78</f>
        <v>785000</v>
      </c>
    </row>
    <row r="79" spans="1:9" ht="24">
      <c r="A79" s="16" t="s">
        <v>764</v>
      </c>
      <c r="B79" s="183"/>
      <c r="C79" s="184"/>
      <c r="D79" s="185"/>
      <c r="E79" s="184"/>
      <c r="F79" s="184"/>
      <c r="G79" s="184"/>
      <c r="H79" s="185"/>
      <c r="I79" s="184"/>
    </row>
    <row r="80" spans="1:9" ht="24">
      <c r="A80" s="16" t="s">
        <v>765</v>
      </c>
      <c r="B80" s="183"/>
      <c r="C80" s="185"/>
      <c r="D80" s="185"/>
      <c r="E80" s="187"/>
      <c r="F80" s="185"/>
      <c r="G80" s="187"/>
      <c r="H80" s="185"/>
      <c r="I80" s="184"/>
    </row>
    <row r="81" spans="1:9" ht="24">
      <c r="A81" s="16" t="s">
        <v>766</v>
      </c>
      <c r="B81" s="183">
        <v>3</v>
      </c>
      <c r="C81" s="184">
        <v>640000</v>
      </c>
      <c r="D81" s="183">
        <v>2</v>
      </c>
      <c r="E81" s="184">
        <v>440000</v>
      </c>
      <c r="F81" s="183">
        <v>2</v>
      </c>
      <c r="G81" s="184">
        <v>440000</v>
      </c>
      <c r="H81" s="10">
        <f>B81+D81+F81</f>
        <v>7</v>
      </c>
      <c r="I81" s="10">
        <f>C81+E81+G81</f>
        <v>1520000</v>
      </c>
    </row>
    <row r="82" spans="1:9" ht="24">
      <c r="A82" s="16" t="s">
        <v>771</v>
      </c>
      <c r="B82" s="183"/>
      <c r="C82" s="184"/>
      <c r="D82" s="185"/>
      <c r="E82" s="184"/>
      <c r="F82" s="185"/>
      <c r="G82" s="184"/>
      <c r="H82" s="185"/>
      <c r="I82" s="184"/>
    </row>
    <row r="83" spans="1:9" ht="24">
      <c r="A83" s="16" t="s">
        <v>772</v>
      </c>
      <c r="B83" s="183">
        <v>4</v>
      </c>
      <c r="C83" s="184">
        <v>480000</v>
      </c>
      <c r="D83" s="185">
        <v>2</v>
      </c>
      <c r="E83" s="184">
        <v>130000</v>
      </c>
      <c r="F83" s="185">
        <v>2</v>
      </c>
      <c r="G83" s="184">
        <v>130000</v>
      </c>
      <c r="H83" s="10">
        <f>B83+D83+F83</f>
        <v>8</v>
      </c>
      <c r="I83" s="10">
        <f>C83+E83+G83</f>
        <v>740000</v>
      </c>
    </row>
    <row r="84" spans="1:9" ht="24">
      <c r="A84" s="16" t="s">
        <v>773</v>
      </c>
      <c r="B84" s="183"/>
      <c r="C84" s="184"/>
      <c r="D84" s="185"/>
      <c r="E84" s="184"/>
      <c r="F84" s="185"/>
      <c r="G84" s="184"/>
      <c r="H84" s="185"/>
      <c r="I84" s="184"/>
    </row>
    <row r="85" spans="1:9" ht="24">
      <c r="A85" s="16" t="s">
        <v>774</v>
      </c>
      <c r="B85" s="183"/>
      <c r="C85" s="184"/>
      <c r="D85" s="185"/>
      <c r="E85" s="184"/>
      <c r="F85" s="185"/>
      <c r="G85" s="184"/>
      <c r="H85" s="185"/>
      <c r="I85" s="184"/>
    </row>
    <row r="86" spans="1:9" ht="24.75" thickBot="1">
      <c r="A86" s="96" t="s">
        <v>804</v>
      </c>
      <c r="B86" s="191">
        <f aca="true" t="shared" si="7" ref="B86:G86">SUM(B78:B85)</f>
        <v>12</v>
      </c>
      <c r="C86" s="192">
        <f t="shared" si="7"/>
        <v>1315000</v>
      </c>
      <c r="D86" s="193">
        <f t="shared" si="7"/>
        <v>8</v>
      </c>
      <c r="E86" s="192">
        <f t="shared" si="7"/>
        <v>865000</v>
      </c>
      <c r="F86" s="193">
        <f t="shared" si="7"/>
        <v>8</v>
      </c>
      <c r="G86" s="192">
        <f t="shared" si="7"/>
        <v>865000</v>
      </c>
      <c r="H86" s="194">
        <f>B86+D86+F86</f>
        <v>28</v>
      </c>
      <c r="I86" s="194">
        <f>C86+E86+G86</f>
        <v>3045000</v>
      </c>
    </row>
    <row r="87" spans="1:9" ht="31.5" customHeight="1" thickBot="1">
      <c r="A87" s="97" t="s">
        <v>806</v>
      </c>
      <c r="B87" s="195">
        <f aca="true" t="shared" si="8" ref="B87:I87">B14+B20+B29+B43+B56+B64+B76+B86</f>
        <v>167</v>
      </c>
      <c r="C87" s="195">
        <f t="shared" si="8"/>
        <v>48854100</v>
      </c>
      <c r="D87" s="195">
        <f t="shared" si="8"/>
        <v>81</v>
      </c>
      <c r="E87" s="195">
        <f t="shared" si="8"/>
        <v>22160000</v>
      </c>
      <c r="F87" s="195">
        <f t="shared" si="8"/>
        <v>71</v>
      </c>
      <c r="G87" s="195">
        <f t="shared" si="8"/>
        <v>20830000</v>
      </c>
      <c r="H87" s="195">
        <f t="shared" si="8"/>
        <v>319</v>
      </c>
      <c r="I87" s="195">
        <f t="shared" si="8"/>
        <v>91844100</v>
      </c>
    </row>
    <row r="88" spans="1:9" ht="21" customHeight="1">
      <c r="A88" s="74">
        <v>52</v>
      </c>
      <c r="B88" s="12"/>
      <c r="C88" s="13"/>
      <c r="D88" s="13"/>
      <c r="E88" s="13"/>
      <c r="F88" s="13"/>
      <c r="G88" s="13"/>
      <c r="H88" s="13"/>
      <c r="I88" s="13"/>
    </row>
    <row r="89" spans="1:9" ht="24">
      <c r="A89" s="11"/>
      <c r="B89" s="12"/>
      <c r="C89" s="13"/>
      <c r="D89" s="13"/>
      <c r="E89" s="13"/>
      <c r="F89" s="13"/>
      <c r="G89" s="13"/>
      <c r="H89" s="13"/>
      <c r="I89" s="13"/>
    </row>
  </sheetData>
  <sheetProtection/>
  <mergeCells count="20">
    <mergeCell ref="D23:E23"/>
    <mergeCell ref="F23:G23"/>
    <mergeCell ref="H23:I23"/>
    <mergeCell ref="A3:L3"/>
    <mergeCell ref="A4:L4"/>
    <mergeCell ref="A5:L5"/>
    <mergeCell ref="B6:C6"/>
    <mergeCell ref="D6:E6"/>
    <mergeCell ref="F6:G6"/>
    <mergeCell ref="H6:I6"/>
    <mergeCell ref="A2:I2"/>
    <mergeCell ref="B67:C67"/>
    <mergeCell ref="D67:E67"/>
    <mergeCell ref="F67:G67"/>
    <mergeCell ref="H67:I67"/>
    <mergeCell ref="B47:C47"/>
    <mergeCell ref="D47:E47"/>
    <mergeCell ref="F47:G47"/>
    <mergeCell ref="H47:I47"/>
    <mergeCell ref="B23:C23"/>
  </mergeCells>
  <printOptions horizontalCentered="1"/>
  <pageMargins left="0.5511811023622047" right="0.5511811023622047" top="0.5905511811023623" bottom="0.3937007874015748" header="0" footer="0"/>
  <pageSetup horizontalDpi="600" verticalDpi="600" orientation="landscape" paperSize="9" r:id="rId1"/>
  <headerFooter alignWithMargins="0">
    <oddFooter>&amp;Rบัญชีสรุปโครงการพัฒนา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104"/>
  <sheetViews>
    <sheetView view="pageBreakPreview" zoomScaleSheetLayoutView="100" workbookViewId="0" topLeftCell="A64">
      <selection activeCell="I14" sqref="I14"/>
    </sheetView>
  </sheetViews>
  <sheetFormatPr defaultColWidth="9.140625" defaultRowHeight="12.75"/>
  <cols>
    <col min="1" max="1" width="4.28125" style="53" customWidth="1"/>
    <col min="2" max="2" width="19.57421875" style="53" customWidth="1"/>
    <col min="3" max="3" width="22.421875" style="53" customWidth="1"/>
    <col min="4" max="4" width="28.57421875" style="53" customWidth="1"/>
    <col min="5" max="5" width="9.57421875" style="80" customWidth="1"/>
    <col min="6" max="7" width="9.57421875" style="53" customWidth="1"/>
    <col min="8" max="8" width="23.28125" style="53" customWidth="1"/>
    <col min="9" max="9" width="14.57421875" style="53" customWidth="1"/>
    <col min="10" max="10" width="8.7109375" style="53" hidden="1" customWidth="1"/>
    <col min="11" max="11" width="0.13671875" style="53" customWidth="1"/>
    <col min="12" max="13" width="9.140625" style="53" hidden="1" customWidth="1"/>
    <col min="14" max="14" width="34.7109375" style="53" customWidth="1"/>
    <col min="15" max="16384" width="9.140625" style="53" customWidth="1"/>
  </cols>
  <sheetData>
    <row r="2" spans="1:13" ht="26.25">
      <c r="A2" s="426" t="s">
        <v>807</v>
      </c>
      <c r="B2" s="426"/>
      <c r="C2" s="426"/>
      <c r="D2" s="426"/>
      <c r="E2" s="426"/>
      <c r="F2" s="426"/>
      <c r="G2" s="426"/>
      <c r="H2" s="426"/>
      <c r="I2" s="426"/>
      <c r="J2" s="101"/>
      <c r="K2" s="102"/>
      <c r="L2" s="102"/>
      <c r="M2" s="102"/>
    </row>
    <row r="3" spans="1:10" ht="26.25">
      <c r="A3" s="426" t="s">
        <v>909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ht="24.75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</row>
    <row r="5" spans="1:9" ht="26.25">
      <c r="A5" s="60" t="s">
        <v>762</v>
      </c>
      <c r="B5" s="46"/>
      <c r="C5" s="46"/>
      <c r="D5" s="46"/>
      <c r="E5" s="66"/>
      <c r="F5" s="46"/>
      <c r="G5" s="46"/>
      <c r="H5" s="46"/>
      <c r="I5" s="39"/>
    </row>
    <row r="6" spans="1:9" ht="23.25">
      <c r="A6" s="46"/>
      <c r="B6" s="65" t="s">
        <v>480</v>
      </c>
      <c r="C6" s="46"/>
      <c r="D6" s="46"/>
      <c r="E6" s="66"/>
      <c r="F6" s="46"/>
      <c r="G6" s="46"/>
      <c r="H6" s="46"/>
      <c r="I6" s="39"/>
    </row>
    <row r="7" spans="1:9" ht="21.75">
      <c r="A7" s="131"/>
      <c r="B7" s="131"/>
      <c r="C7" s="131"/>
      <c r="D7" s="131" t="s">
        <v>810</v>
      </c>
      <c r="E7" s="423" t="s">
        <v>813</v>
      </c>
      <c r="F7" s="423"/>
      <c r="G7" s="423"/>
      <c r="H7" s="131"/>
      <c r="I7" s="131" t="s">
        <v>814</v>
      </c>
    </row>
    <row r="8" spans="1:9" ht="21.75">
      <c r="A8" s="132" t="s">
        <v>808</v>
      </c>
      <c r="B8" s="132" t="s">
        <v>800</v>
      </c>
      <c r="C8" s="132" t="s">
        <v>809</v>
      </c>
      <c r="D8" s="132" t="s">
        <v>811</v>
      </c>
      <c r="E8" s="221" t="s">
        <v>911</v>
      </c>
      <c r="F8" s="222">
        <v>2557</v>
      </c>
      <c r="G8" s="222">
        <v>2558</v>
      </c>
      <c r="H8" s="132" t="s">
        <v>812</v>
      </c>
      <c r="I8" s="132" t="s">
        <v>815</v>
      </c>
    </row>
    <row r="9" spans="1:9" ht="21.75">
      <c r="A9" s="134"/>
      <c r="B9" s="134"/>
      <c r="C9" s="134"/>
      <c r="D9" s="134"/>
      <c r="E9" s="223" t="s">
        <v>802</v>
      </c>
      <c r="F9" s="224" t="s">
        <v>802</v>
      </c>
      <c r="G9" s="224" t="s">
        <v>802</v>
      </c>
      <c r="H9" s="134"/>
      <c r="I9" s="136"/>
    </row>
    <row r="10" spans="1:14" ht="21.75">
      <c r="A10" s="203">
        <v>1</v>
      </c>
      <c r="B10" s="211" t="s">
        <v>97</v>
      </c>
      <c r="C10" s="31" t="s">
        <v>686</v>
      </c>
      <c r="D10" s="31" t="s">
        <v>1132</v>
      </c>
      <c r="E10" s="49">
        <v>200000</v>
      </c>
      <c r="F10" s="41">
        <v>200000</v>
      </c>
      <c r="G10" s="49">
        <v>200000</v>
      </c>
      <c r="H10" s="31" t="s">
        <v>687</v>
      </c>
      <c r="I10" s="30" t="s">
        <v>886</v>
      </c>
      <c r="N10" s="44" t="s">
        <v>980</v>
      </c>
    </row>
    <row r="11" spans="1:14" ht="21.75">
      <c r="A11" s="205"/>
      <c r="B11" s="213" t="s">
        <v>979</v>
      </c>
      <c r="C11" s="35" t="s">
        <v>98</v>
      </c>
      <c r="D11" s="53" t="s">
        <v>1131</v>
      </c>
      <c r="E11" s="36"/>
      <c r="F11" s="35"/>
      <c r="G11" s="35"/>
      <c r="H11" s="35" t="s">
        <v>688</v>
      </c>
      <c r="I11" s="35"/>
      <c r="N11" s="339" t="s">
        <v>1133</v>
      </c>
    </row>
    <row r="12" spans="1:14" ht="21.75">
      <c r="A12" s="205"/>
      <c r="B12" s="213"/>
      <c r="C12" s="35" t="s">
        <v>366</v>
      </c>
      <c r="D12" s="35" t="s">
        <v>933</v>
      </c>
      <c r="E12" s="36"/>
      <c r="F12" s="35"/>
      <c r="G12" s="35"/>
      <c r="H12" s="35"/>
      <c r="I12" s="35"/>
      <c r="N12" s="339" t="s">
        <v>1134</v>
      </c>
    </row>
    <row r="13" spans="1:9" ht="21.75">
      <c r="A13" s="203">
        <v>2</v>
      </c>
      <c r="B13" s="211" t="s">
        <v>497</v>
      </c>
      <c r="C13" s="31" t="s">
        <v>507</v>
      </c>
      <c r="D13" s="31" t="s">
        <v>324</v>
      </c>
      <c r="E13" s="41">
        <v>200000</v>
      </c>
      <c r="F13" s="30" t="s">
        <v>912</v>
      </c>
      <c r="G13" s="30" t="s">
        <v>912</v>
      </c>
      <c r="H13" s="31" t="s">
        <v>792</v>
      </c>
      <c r="I13" s="30" t="s">
        <v>886</v>
      </c>
    </row>
    <row r="14" spans="1:14" ht="21.75">
      <c r="A14" s="205"/>
      <c r="B14" s="213" t="s">
        <v>187</v>
      </c>
      <c r="C14" s="35" t="s">
        <v>791</v>
      </c>
      <c r="D14" s="35" t="s">
        <v>1022</v>
      </c>
      <c r="E14" s="36"/>
      <c r="F14" s="35"/>
      <c r="G14" s="35"/>
      <c r="H14" s="35" t="s">
        <v>793</v>
      </c>
      <c r="I14" s="35"/>
      <c r="N14" s="85" t="s">
        <v>1023</v>
      </c>
    </row>
    <row r="15" spans="1:9" ht="21.75">
      <c r="A15" s="208"/>
      <c r="B15" s="216"/>
      <c r="C15" s="29"/>
      <c r="D15" s="29" t="s">
        <v>1021</v>
      </c>
      <c r="E15" s="38"/>
      <c r="F15" s="29"/>
      <c r="G15" s="29"/>
      <c r="H15" s="29" t="s">
        <v>794</v>
      </c>
      <c r="I15" s="29"/>
    </row>
    <row r="16" spans="1:9" ht="21.75">
      <c r="A16" s="203">
        <v>3</v>
      </c>
      <c r="B16" s="207" t="s">
        <v>310</v>
      </c>
      <c r="C16" s="31" t="s">
        <v>507</v>
      </c>
      <c r="D16" s="31" t="s">
        <v>314</v>
      </c>
      <c r="E16" s="40">
        <v>30000</v>
      </c>
      <c r="F16" s="40">
        <v>30000</v>
      </c>
      <c r="G16" s="40">
        <v>30000</v>
      </c>
      <c r="H16" s="31" t="s">
        <v>329</v>
      </c>
      <c r="I16" s="30" t="s">
        <v>817</v>
      </c>
    </row>
    <row r="17" spans="1:9" ht="21.75">
      <c r="A17" s="205"/>
      <c r="B17" s="205"/>
      <c r="C17" s="35" t="s">
        <v>311</v>
      </c>
      <c r="D17" s="35"/>
      <c r="E17" s="36"/>
      <c r="F17" s="35"/>
      <c r="G17" s="35"/>
      <c r="H17" s="35" t="s">
        <v>330</v>
      </c>
      <c r="I17" s="34"/>
    </row>
    <row r="18" spans="1:9" ht="21.75">
      <c r="A18" s="208"/>
      <c r="B18" s="208"/>
      <c r="C18" s="29" t="s">
        <v>312</v>
      </c>
      <c r="D18" s="29"/>
      <c r="E18" s="38"/>
      <c r="F18" s="29"/>
      <c r="G18" s="29"/>
      <c r="H18" s="29" t="s">
        <v>313</v>
      </c>
      <c r="I18" s="37"/>
    </row>
    <row r="19" spans="1:9" s="142" customFormat="1" ht="21.75">
      <c r="A19" s="143"/>
      <c r="B19" s="143"/>
      <c r="C19" s="143"/>
      <c r="D19" s="143"/>
      <c r="E19" s="144"/>
      <c r="F19" s="143"/>
      <c r="G19" s="143"/>
      <c r="H19" s="143"/>
      <c r="I19" s="143"/>
    </row>
    <row r="20" spans="1:9" s="142" customFormat="1" ht="21.75">
      <c r="A20" s="384">
        <v>85</v>
      </c>
      <c r="B20" s="39"/>
      <c r="C20" s="39"/>
      <c r="D20" s="39"/>
      <c r="E20" s="47"/>
      <c r="F20" s="39"/>
      <c r="G20" s="39"/>
      <c r="H20" s="39"/>
      <c r="I20" s="39"/>
    </row>
    <row r="21" spans="2:9" s="142" customFormat="1" ht="21.75">
      <c r="B21" s="39"/>
      <c r="C21" s="39"/>
      <c r="D21" s="39"/>
      <c r="E21" s="47"/>
      <c r="F21" s="39"/>
      <c r="G21" s="39"/>
      <c r="H21" s="39"/>
      <c r="I21" s="39"/>
    </row>
    <row r="22" spans="1:9" s="142" customFormat="1" ht="21">
      <c r="A22" s="131"/>
      <c r="B22" s="131"/>
      <c r="C22" s="131"/>
      <c r="D22" s="131" t="s">
        <v>810</v>
      </c>
      <c r="E22" s="423" t="s">
        <v>813</v>
      </c>
      <c r="F22" s="423"/>
      <c r="G22" s="423"/>
      <c r="H22" s="131"/>
      <c r="I22" s="131" t="s">
        <v>814</v>
      </c>
    </row>
    <row r="23" spans="1:9" s="142" customFormat="1" ht="21">
      <c r="A23" s="132" t="s">
        <v>808</v>
      </c>
      <c r="B23" s="132" t="s">
        <v>800</v>
      </c>
      <c r="C23" s="132" t="s">
        <v>809</v>
      </c>
      <c r="D23" s="132" t="s">
        <v>811</v>
      </c>
      <c r="E23" s="221" t="s">
        <v>911</v>
      </c>
      <c r="F23" s="222">
        <v>2557</v>
      </c>
      <c r="G23" s="222">
        <v>2558</v>
      </c>
      <c r="H23" s="132" t="s">
        <v>812</v>
      </c>
      <c r="I23" s="132" t="s">
        <v>815</v>
      </c>
    </row>
    <row r="24" spans="1:9" s="142" customFormat="1" ht="21.75">
      <c r="A24" s="134"/>
      <c r="B24" s="134"/>
      <c r="C24" s="134"/>
      <c r="D24" s="134"/>
      <c r="E24" s="223" t="s">
        <v>802</v>
      </c>
      <c r="F24" s="224" t="s">
        <v>802</v>
      </c>
      <c r="G24" s="224" t="s">
        <v>802</v>
      </c>
      <c r="H24" s="134"/>
      <c r="I24" s="136"/>
    </row>
    <row r="25" spans="1:9" s="142" customFormat="1" ht="21.75">
      <c r="A25" s="203">
        <v>4</v>
      </c>
      <c r="B25" s="207" t="s">
        <v>176</v>
      </c>
      <c r="C25" s="31" t="s">
        <v>179</v>
      </c>
      <c r="D25" s="31" t="s">
        <v>177</v>
      </c>
      <c r="E25" s="40">
        <v>15000</v>
      </c>
      <c r="F25" s="40">
        <v>15000</v>
      </c>
      <c r="G25" s="40">
        <v>15000</v>
      </c>
      <c r="H25" s="31" t="s">
        <v>178</v>
      </c>
      <c r="I25" s="30" t="s">
        <v>817</v>
      </c>
    </row>
    <row r="26" spans="1:9" s="142" customFormat="1" ht="21.75">
      <c r="A26" s="205"/>
      <c r="B26" s="205"/>
      <c r="C26" s="35" t="s">
        <v>180</v>
      </c>
      <c r="D26" s="35" t="s">
        <v>133</v>
      </c>
      <c r="E26" s="36"/>
      <c r="F26" s="35"/>
      <c r="G26" s="35"/>
      <c r="H26" s="35" t="s">
        <v>453</v>
      </c>
      <c r="I26" s="35"/>
    </row>
    <row r="27" spans="1:9" s="142" customFormat="1" ht="21.75">
      <c r="A27" s="205"/>
      <c r="B27" s="205"/>
      <c r="C27" s="35" t="s">
        <v>181</v>
      </c>
      <c r="D27" s="35" t="s">
        <v>850</v>
      </c>
      <c r="E27" s="36"/>
      <c r="F27" s="35"/>
      <c r="G27" s="35"/>
      <c r="H27" s="35"/>
      <c r="I27" s="35"/>
    </row>
    <row r="28" spans="1:9" s="142" customFormat="1" ht="21.75">
      <c r="A28" s="205"/>
      <c r="B28" s="205"/>
      <c r="C28" s="35"/>
      <c r="D28" s="35" t="s">
        <v>135</v>
      </c>
      <c r="E28" s="36"/>
      <c r="F28" s="35"/>
      <c r="G28" s="35"/>
      <c r="H28" s="35"/>
      <c r="I28" s="35"/>
    </row>
    <row r="29" spans="1:9" s="142" customFormat="1" ht="21.75">
      <c r="A29" s="205"/>
      <c r="B29" s="205"/>
      <c r="C29" s="35"/>
      <c r="D29" s="35" t="s">
        <v>134</v>
      </c>
      <c r="E29" s="36"/>
      <c r="F29" s="35"/>
      <c r="G29" s="35"/>
      <c r="H29" s="35"/>
      <c r="I29" s="35"/>
    </row>
    <row r="30" spans="1:9" ht="21.75">
      <c r="A30" s="203">
        <v>5</v>
      </c>
      <c r="B30" s="207" t="s">
        <v>214</v>
      </c>
      <c r="C30" s="31" t="s">
        <v>243</v>
      </c>
      <c r="D30" s="31" t="s">
        <v>244</v>
      </c>
      <c r="E30" s="40">
        <v>20000</v>
      </c>
      <c r="F30" s="40">
        <v>20000</v>
      </c>
      <c r="G30" s="40">
        <v>20000</v>
      </c>
      <c r="H30" s="31" t="s">
        <v>66</v>
      </c>
      <c r="I30" s="30" t="s">
        <v>300</v>
      </c>
    </row>
    <row r="31" spans="1:14" ht="21.75">
      <c r="A31" s="210"/>
      <c r="B31" s="205" t="s">
        <v>63</v>
      </c>
      <c r="C31" s="35" t="s">
        <v>64</v>
      </c>
      <c r="D31" s="35" t="s">
        <v>245</v>
      </c>
      <c r="E31" s="35"/>
      <c r="F31" s="35"/>
      <c r="G31" s="35"/>
      <c r="H31" s="35" t="s">
        <v>67</v>
      </c>
      <c r="I31" s="50" t="s">
        <v>68</v>
      </c>
      <c r="N31" s="339" t="s">
        <v>1135</v>
      </c>
    </row>
    <row r="32" spans="1:9" ht="21.75">
      <c r="A32" s="210"/>
      <c r="B32" s="205" t="s">
        <v>767</v>
      </c>
      <c r="C32" s="35" t="s">
        <v>65</v>
      </c>
      <c r="D32" s="35"/>
      <c r="E32" s="35"/>
      <c r="F32" s="35"/>
      <c r="G32" s="35"/>
      <c r="H32" s="35" t="s">
        <v>331</v>
      </c>
      <c r="I32" s="50"/>
    </row>
    <row r="33" spans="1:9" ht="21.75">
      <c r="A33" s="208"/>
      <c r="B33" s="208"/>
      <c r="C33" s="29"/>
      <c r="D33" s="29"/>
      <c r="E33" s="29"/>
      <c r="F33" s="29"/>
      <c r="G33" s="29"/>
      <c r="H33" s="29" t="s">
        <v>818</v>
      </c>
      <c r="I33" s="29"/>
    </row>
    <row r="34" spans="1:9" ht="21.75">
      <c r="A34" s="39"/>
      <c r="B34" s="39"/>
      <c r="C34" s="39"/>
      <c r="D34" s="39"/>
      <c r="E34" s="47"/>
      <c r="F34" s="39"/>
      <c r="G34" s="149"/>
      <c r="H34" s="39"/>
      <c r="I34" s="39"/>
    </row>
    <row r="35" spans="1:9" ht="21.75">
      <c r="A35" s="39"/>
      <c r="B35" s="39"/>
      <c r="C35" s="39"/>
      <c r="D35" s="39"/>
      <c r="E35" s="47"/>
      <c r="F35" s="39"/>
      <c r="G35" s="149"/>
      <c r="H35" s="39"/>
      <c r="I35" s="39"/>
    </row>
    <row r="36" spans="1:9" ht="21.75">
      <c r="A36" s="39"/>
      <c r="B36" s="39"/>
      <c r="C36" s="39"/>
      <c r="D36" s="39"/>
      <c r="E36" s="47"/>
      <c r="F36" s="39"/>
      <c r="G36" s="149"/>
      <c r="H36" s="39"/>
      <c r="I36" s="39"/>
    </row>
    <row r="37" spans="1:9" ht="21.75">
      <c r="A37" s="39"/>
      <c r="B37" s="39"/>
      <c r="C37" s="39"/>
      <c r="D37" s="39"/>
      <c r="E37" s="47"/>
      <c r="F37" s="39"/>
      <c r="G37" s="149"/>
      <c r="H37" s="39"/>
      <c r="I37" s="39"/>
    </row>
    <row r="38" spans="1:9" ht="21.75">
      <c r="A38" s="39"/>
      <c r="B38" s="39"/>
      <c r="C38" s="39"/>
      <c r="D38" s="39"/>
      <c r="E38" s="47"/>
      <c r="F38" s="39"/>
      <c r="G38" s="149"/>
      <c r="H38" s="39"/>
      <c r="I38" s="39"/>
    </row>
    <row r="39" spans="1:9" ht="21.75">
      <c r="A39" s="39"/>
      <c r="B39" s="39"/>
      <c r="C39" s="39"/>
      <c r="D39" s="39"/>
      <c r="E39" s="47"/>
      <c r="F39" s="39"/>
      <c r="G39" s="149"/>
      <c r="H39" s="39"/>
      <c r="I39" s="39"/>
    </row>
    <row r="40" spans="1:9" ht="21.75">
      <c r="A40" s="39"/>
      <c r="B40" s="39"/>
      <c r="C40" s="39"/>
      <c r="D40" s="39"/>
      <c r="E40" s="47"/>
      <c r="F40" s="39"/>
      <c r="G40" s="149"/>
      <c r="H40" s="39"/>
      <c r="I40" s="39"/>
    </row>
    <row r="41" spans="2:9" ht="21.75">
      <c r="B41" s="39"/>
      <c r="C41" s="39"/>
      <c r="D41" s="39"/>
      <c r="E41" s="47"/>
      <c r="F41" s="39"/>
      <c r="G41" s="149"/>
      <c r="H41" s="39"/>
      <c r="I41" s="39"/>
    </row>
    <row r="42" spans="1:9" ht="21.75">
      <c r="A42" s="384">
        <v>86</v>
      </c>
      <c r="B42" s="39"/>
      <c r="C42" s="39"/>
      <c r="D42" s="39"/>
      <c r="E42" s="47"/>
      <c r="F42" s="39"/>
      <c r="G42" s="149"/>
      <c r="H42" s="39"/>
      <c r="I42" s="39"/>
    </row>
    <row r="43" spans="1:9" ht="21.75">
      <c r="A43" s="148"/>
      <c r="B43" s="39"/>
      <c r="C43" s="39"/>
      <c r="D43" s="39"/>
      <c r="E43" s="47"/>
      <c r="F43" s="39"/>
      <c r="G43" s="149"/>
      <c r="H43" s="39"/>
      <c r="I43" s="39"/>
    </row>
    <row r="44" spans="1:9" ht="23.25">
      <c r="A44" s="46"/>
      <c r="B44" s="65" t="s">
        <v>481</v>
      </c>
      <c r="C44" s="46"/>
      <c r="D44" s="46"/>
      <c r="E44" s="66"/>
      <c r="F44" s="46"/>
      <c r="G44" s="46"/>
      <c r="H44" s="46"/>
      <c r="I44" s="39"/>
    </row>
    <row r="45" spans="1:9" ht="21.75">
      <c r="A45" s="131"/>
      <c r="B45" s="131"/>
      <c r="C45" s="131"/>
      <c r="D45" s="131" t="s">
        <v>810</v>
      </c>
      <c r="E45" s="328" t="s">
        <v>813</v>
      </c>
      <c r="F45" s="328"/>
      <c r="G45" s="328"/>
      <c r="H45" s="131"/>
      <c r="I45" s="131" t="s">
        <v>814</v>
      </c>
    </row>
    <row r="46" spans="1:9" ht="21.75">
      <c r="A46" s="132" t="s">
        <v>808</v>
      </c>
      <c r="B46" s="132" t="s">
        <v>800</v>
      </c>
      <c r="C46" s="132" t="s">
        <v>809</v>
      </c>
      <c r="D46" s="132" t="s">
        <v>811</v>
      </c>
      <c r="E46" s="221" t="s">
        <v>911</v>
      </c>
      <c r="F46" s="222">
        <v>2557</v>
      </c>
      <c r="G46" s="222">
        <v>2558</v>
      </c>
      <c r="H46" s="132" t="s">
        <v>812</v>
      </c>
      <c r="I46" s="132" t="s">
        <v>815</v>
      </c>
    </row>
    <row r="47" spans="1:9" ht="21.75">
      <c r="A47" s="134"/>
      <c r="B47" s="134"/>
      <c r="C47" s="134"/>
      <c r="D47" s="134"/>
      <c r="E47" s="223" t="s">
        <v>802</v>
      </c>
      <c r="F47" s="224" t="s">
        <v>802</v>
      </c>
      <c r="G47" s="224" t="s">
        <v>802</v>
      </c>
      <c r="H47" s="134"/>
      <c r="I47" s="136"/>
    </row>
    <row r="48" spans="1:9" ht="21.75">
      <c r="A48" s="203">
        <v>1</v>
      </c>
      <c r="B48" s="207" t="s">
        <v>819</v>
      </c>
      <c r="C48" s="31" t="s">
        <v>821</v>
      </c>
      <c r="D48" s="31" t="s">
        <v>837</v>
      </c>
      <c r="E48" s="42">
        <v>200000</v>
      </c>
      <c r="F48" s="40" t="s">
        <v>816</v>
      </c>
      <c r="G48" s="40" t="s">
        <v>816</v>
      </c>
      <c r="H48" s="31" t="s">
        <v>846</v>
      </c>
      <c r="I48" s="30" t="s">
        <v>817</v>
      </c>
    </row>
    <row r="49" spans="1:9" ht="21.75">
      <c r="A49" s="205"/>
      <c r="B49" s="205" t="s">
        <v>820</v>
      </c>
      <c r="C49" s="35" t="s">
        <v>822</v>
      </c>
      <c r="D49" s="35" t="s">
        <v>838</v>
      </c>
      <c r="E49" s="36"/>
      <c r="F49" s="35"/>
      <c r="G49" s="35"/>
      <c r="H49" s="35" t="s">
        <v>847</v>
      </c>
      <c r="I49" s="35"/>
    </row>
    <row r="50" spans="1:9" ht="21.75">
      <c r="A50" s="205"/>
      <c r="B50" s="205"/>
      <c r="C50" s="35" t="s">
        <v>823</v>
      </c>
      <c r="D50" s="35" t="s">
        <v>839</v>
      </c>
      <c r="E50" s="36"/>
      <c r="F50" s="35"/>
      <c r="G50" s="35"/>
      <c r="H50" s="35" t="s">
        <v>848</v>
      </c>
      <c r="I50" s="35"/>
    </row>
    <row r="51" spans="1:9" ht="21.75">
      <c r="A51" s="208"/>
      <c r="B51" s="208"/>
      <c r="C51" s="29" t="s">
        <v>830</v>
      </c>
      <c r="D51" s="29" t="s">
        <v>845</v>
      </c>
      <c r="E51" s="38"/>
      <c r="F51" s="29"/>
      <c r="G51" s="29"/>
      <c r="H51" s="29" t="s">
        <v>849</v>
      </c>
      <c r="I51" s="29"/>
    </row>
    <row r="52" spans="1:9" ht="21.75">
      <c r="A52" s="203">
        <v>2</v>
      </c>
      <c r="B52" s="207" t="s">
        <v>868</v>
      </c>
      <c r="C52" s="31" t="s">
        <v>870</v>
      </c>
      <c r="D52" s="31" t="s">
        <v>136</v>
      </c>
      <c r="E52" s="42">
        <v>273000</v>
      </c>
      <c r="F52" s="42">
        <v>273000</v>
      </c>
      <c r="G52" s="42">
        <v>273000</v>
      </c>
      <c r="H52" s="31" t="s">
        <v>855</v>
      </c>
      <c r="I52" s="30" t="s">
        <v>817</v>
      </c>
    </row>
    <row r="53" spans="1:9" ht="21.75">
      <c r="A53" s="205"/>
      <c r="B53" s="205" t="s">
        <v>869</v>
      </c>
      <c r="C53" s="35" t="s">
        <v>872</v>
      </c>
      <c r="D53" s="35" t="s">
        <v>137</v>
      </c>
      <c r="E53" s="36"/>
      <c r="F53" s="35"/>
      <c r="G53" s="35"/>
      <c r="H53" s="35" t="s">
        <v>854</v>
      </c>
      <c r="I53" s="50"/>
    </row>
    <row r="54" spans="1:9" ht="21.75">
      <c r="A54" s="205"/>
      <c r="B54" s="205" t="s">
        <v>316</v>
      </c>
      <c r="C54" s="35" t="s">
        <v>871</v>
      </c>
      <c r="D54" s="35" t="s">
        <v>852</v>
      </c>
      <c r="E54" s="36"/>
      <c r="F54" s="35"/>
      <c r="G54" s="35"/>
      <c r="H54" s="35" t="s">
        <v>853</v>
      </c>
      <c r="I54" s="50"/>
    </row>
    <row r="55" spans="1:9" ht="21.75">
      <c r="A55" s="205"/>
      <c r="B55" s="205" t="s">
        <v>315</v>
      </c>
      <c r="C55" s="35"/>
      <c r="D55" s="35" t="s">
        <v>851</v>
      </c>
      <c r="E55" s="36"/>
      <c r="F55" s="35"/>
      <c r="G55" s="35"/>
      <c r="H55" s="35"/>
      <c r="I55" s="50"/>
    </row>
    <row r="56" spans="1:9" ht="21.75">
      <c r="A56" s="208"/>
      <c r="B56" s="208"/>
      <c r="C56" s="29"/>
      <c r="D56" s="29"/>
      <c r="E56" s="38"/>
      <c r="F56" s="29"/>
      <c r="G56" s="29"/>
      <c r="H56" s="29"/>
      <c r="I56" s="45"/>
    </row>
    <row r="57" spans="1:9" ht="21.75">
      <c r="A57" s="203">
        <v>3</v>
      </c>
      <c r="B57" s="207" t="s">
        <v>219</v>
      </c>
      <c r="C57" s="31" t="s">
        <v>870</v>
      </c>
      <c r="D57" s="31" t="s">
        <v>873</v>
      </c>
      <c r="E57" s="42">
        <v>200000</v>
      </c>
      <c r="F57" s="42">
        <v>200000</v>
      </c>
      <c r="G57" s="42">
        <v>200000</v>
      </c>
      <c r="H57" s="31" t="s">
        <v>390</v>
      </c>
      <c r="I57" s="30" t="s">
        <v>817</v>
      </c>
    </row>
    <row r="58" spans="1:9" ht="21.75">
      <c r="A58" s="205"/>
      <c r="B58" s="205" t="s">
        <v>221</v>
      </c>
      <c r="C58" s="35" t="s">
        <v>385</v>
      </c>
      <c r="D58" s="35" t="s">
        <v>388</v>
      </c>
      <c r="E58" s="36"/>
      <c r="F58" s="35"/>
      <c r="G58" s="35"/>
      <c r="H58" s="35" t="s">
        <v>391</v>
      </c>
      <c r="I58" s="50"/>
    </row>
    <row r="59" spans="1:9" ht="21.75">
      <c r="A59" s="205"/>
      <c r="B59" s="205" t="s">
        <v>220</v>
      </c>
      <c r="C59" s="35" t="s">
        <v>387</v>
      </c>
      <c r="D59" s="35" t="s">
        <v>104</v>
      </c>
      <c r="E59" s="36"/>
      <c r="F59" s="35"/>
      <c r="G59" s="35"/>
      <c r="H59" s="35" t="s">
        <v>392</v>
      </c>
      <c r="I59" s="50"/>
    </row>
    <row r="60" spans="1:9" ht="21.75">
      <c r="A60" s="208"/>
      <c r="B60" s="208"/>
      <c r="C60" s="29" t="s">
        <v>386</v>
      </c>
      <c r="D60" s="29" t="s">
        <v>389</v>
      </c>
      <c r="E60" s="38"/>
      <c r="F60" s="29"/>
      <c r="G60" s="29"/>
      <c r="H60" s="29" t="s">
        <v>403</v>
      </c>
      <c r="I60" s="29"/>
    </row>
    <row r="61" spans="1:9" ht="21.75">
      <c r="A61" s="39"/>
      <c r="B61" s="39"/>
      <c r="C61" s="39"/>
      <c r="D61" s="39"/>
      <c r="E61" s="47"/>
      <c r="F61" s="81"/>
      <c r="G61" s="39"/>
      <c r="H61" s="39"/>
      <c r="I61" s="39"/>
    </row>
    <row r="62" spans="1:9" ht="21.75">
      <c r="A62" s="39"/>
      <c r="B62" s="39"/>
      <c r="C62" s="39"/>
      <c r="D62" s="39"/>
      <c r="E62" s="47"/>
      <c r="F62" s="39"/>
      <c r="G62" s="39"/>
      <c r="H62" s="39"/>
      <c r="I62" s="39"/>
    </row>
    <row r="63" spans="1:9" ht="21.75">
      <c r="A63" s="39"/>
      <c r="B63" s="39"/>
      <c r="C63" s="39"/>
      <c r="D63" s="39"/>
      <c r="E63" s="47"/>
      <c r="F63" s="39"/>
      <c r="G63" s="39"/>
      <c r="H63" s="39"/>
      <c r="I63" s="39"/>
    </row>
    <row r="64" spans="1:9" ht="21.75">
      <c r="A64" s="302">
        <v>87</v>
      </c>
      <c r="B64" s="39"/>
      <c r="C64" s="39"/>
      <c r="D64" s="39"/>
      <c r="E64" s="47"/>
      <c r="F64" s="39"/>
      <c r="G64" s="39"/>
      <c r="H64" s="39"/>
      <c r="I64" s="39"/>
    </row>
    <row r="65" spans="1:9" ht="21.75">
      <c r="A65" s="48"/>
      <c r="B65" s="39"/>
      <c r="C65" s="39"/>
      <c r="D65" s="39"/>
      <c r="E65" s="47"/>
      <c r="F65" s="39"/>
      <c r="G65" s="39"/>
      <c r="H65" s="39"/>
      <c r="I65" s="39"/>
    </row>
    <row r="66" spans="1:9" ht="23.25">
      <c r="A66" s="46"/>
      <c r="B66" s="65" t="s">
        <v>482</v>
      </c>
      <c r="C66" s="46"/>
      <c r="D66" s="46"/>
      <c r="E66" s="66"/>
      <c r="F66" s="46"/>
      <c r="G66" s="46"/>
      <c r="H66" s="46"/>
      <c r="I66" s="39"/>
    </row>
    <row r="67" spans="1:9" ht="21.75">
      <c r="A67" s="131"/>
      <c r="B67" s="131"/>
      <c r="C67" s="131"/>
      <c r="D67" s="131" t="s">
        <v>810</v>
      </c>
      <c r="E67" s="423" t="s">
        <v>813</v>
      </c>
      <c r="F67" s="423"/>
      <c r="G67" s="423"/>
      <c r="H67" s="131"/>
      <c r="I67" s="131" t="s">
        <v>814</v>
      </c>
    </row>
    <row r="68" spans="1:9" ht="21.75">
      <c r="A68" s="132" t="s">
        <v>808</v>
      </c>
      <c r="B68" s="132" t="s">
        <v>800</v>
      </c>
      <c r="C68" s="132" t="s">
        <v>809</v>
      </c>
      <c r="D68" s="132" t="s">
        <v>811</v>
      </c>
      <c r="E68" s="221" t="s">
        <v>911</v>
      </c>
      <c r="F68" s="222">
        <v>2557</v>
      </c>
      <c r="G68" s="222">
        <v>2558</v>
      </c>
      <c r="H68" s="132" t="s">
        <v>812</v>
      </c>
      <c r="I68" s="132" t="s">
        <v>815</v>
      </c>
    </row>
    <row r="69" spans="1:9" ht="21.75">
      <c r="A69" s="134"/>
      <c r="B69" s="134"/>
      <c r="C69" s="134"/>
      <c r="D69" s="134"/>
      <c r="E69" s="223" t="s">
        <v>802</v>
      </c>
      <c r="F69" s="224" t="s">
        <v>802</v>
      </c>
      <c r="G69" s="224" t="s">
        <v>802</v>
      </c>
      <c r="H69" s="134"/>
      <c r="I69" s="136"/>
    </row>
    <row r="70" spans="1:9" ht="21.75">
      <c r="A70" s="210">
        <v>1</v>
      </c>
      <c r="B70" s="213" t="s">
        <v>404</v>
      </c>
      <c r="C70" s="25" t="s">
        <v>407</v>
      </c>
      <c r="D70" s="25" t="s">
        <v>410</v>
      </c>
      <c r="E70" s="40">
        <v>100000</v>
      </c>
      <c r="F70" s="40">
        <v>100000</v>
      </c>
      <c r="G70" s="40">
        <v>100000</v>
      </c>
      <c r="H70" s="25" t="s">
        <v>408</v>
      </c>
      <c r="I70" s="34" t="s">
        <v>867</v>
      </c>
    </row>
    <row r="71" spans="1:9" ht="21.75">
      <c r="A71" s="220"/>
      <c r="B71" s="213" t="s">
        <v>405</v>
      </c>
      <c r="C71" s="25" t="s">
        <v>412</v>
      </c>
      <c r="D71" s="25" t="s">
        <v>231</v>
      </c>
      <c r="E71" s="82"/>
      <c r="F71" s="52"/>
      <c r="G71" s="52"/>
      <c r="H71" s="25" t="s">
        <v>409</v>
      </c>
      <c r="I71" s="35"/>
    </row>
    <row r="72" spans="1:9" ht="21.75">
      <c r="A72" s="220"/>
      <c r="B72" s="213" t="s">
        <v>406</v>
      </c>
      <c r="C72" s="25" t="s">
        <v>384</v>
      </c>
      <c r="D72" s="25" t="s">
        <v>104</v>
      </c>
      <c r="E72" s="82"/>
      <c r="F72" s="52"/>
      <c r="G72" s="52"/>
      <c r="H72" s="25" t="s">
        <v>442</v>
      </c>
      <c r="I72" s="35"/>
    </row>
    <row r="73" spans="1:9" ht="21.75">
      <c r="A73" s="203">
        <v>2</v>
      </c>
      <c r="B73" s="207" t="s">
        <v>861</v>
      </c>
      <c r="C73" s="31" t="s">
        <v>863</v>
      </c>
      <c r="D73" s="31" t="s">
        <v>232</v>
      </c>
      <c r="E73" s="40">
        <v>300000</v>
      </c>
      <c r="F73" s="40" t="s">
        <v>816</v>
      </c>
      <c r="G73" s="40" t="s">
        <v>816</v>
      </c>
      <c r="H73" s="31" t="s">
        <v>866</v>
      </c>
      <c r="I73" s="30" t="s">
        <v>867</v>
      </c>
    </row>
    <row r="74" spans="1:9" ht="21.75">
      <c r="A74" s="212"/>
      <c r="B74" s="208" t="s">
        <v>862</v>
      </c>
      <c r="C74" s="29" t="s">
        <v>864</v>
      </c>
      <c r="D74" s="29" t="s">
        <v>865</v>
      </c>
      <c r="E74" s="38"/>
      <c r="F74" s="29"/>
      <c r="G74" s="29"/>
      <c r="H74" s="29" t="s">
        <v>320</v>
      </c>
      <c r="I74" s="45"/>
    </row>
    <row r="75" spans="1:9" ht="21.75">
      <c r="A75" s="203">
        <v>3</v>
      </c>
      <c r="B75" s="207" t="s">
        <v>261</v>
      </c>
      <c r="C75" s="31" t="s">
        <v>856</v>
      </c>
      <c r="D75" s="35" t="s">
        <v>272</v>
      </c>
      <c r="E75" s="40">
        <v>30000</v>
      </c>
      <c r="F75" s="40">
        <v>30000</v>
      </c>
      <c r="G75" s="40">
        <v>30000</v>
      </c>
      <c r="H75" s="31" t="s">
        <v>858</v>
      </c>
      <c r="I75" s="30" t="s">
        <v>817</v>
      </c>
    </row>
    <row r="76" spans="1:9" ht="21.75">
      <c r="A76" s="210"/>
      <c r="B76" s="205" t="s">
        <v>273</v>
      </c>
      <c r="C76" s="35" t="s">
        <v>857</v>
      </c>
      <c r="D76" s="35" t="s">
        <v>843</v>
      </c>
      <c r="E76" s="36"/>
      <c r="F76" s="35"/>
      <c r="G76" s="35"/>
      <c r="H76" s="35" t="s">
        <v>859</v>
      </c>
      <c r="I76" s="35"/>
    </row>
    <row r="77" spans="1:9" ht="21.75">
      <c r="A77" s="212"/>
      <c r="B77" s="208"/>
      <c r="C77" s="29"/>
      <c r="D77" s="29" t="s">
        <v>253</v>
      </c>
      <c r="E77" s="38"/>
      <c r="F77" s="29"/>
      <c r="G77" s="29"/>
      <c r="H77" s="29" t="s">
        <v>860</v>
      </c>
      <c r="I77" s="29"/>
    </row>
    <row r="78" spans="1:9" ht="21.75">
      <c r="A78" s="203">
        <v>4</v>
      </c>
      <c r="B78" s="207" t="s">
        <v>1033</v>
      </c>
      <c r="C78" s="31" t="s">
        <v>840</v>
      </c>
      <c r="D78" s="31" t="s">
        <v>1034</v>
      </c>
      <c r="E78" s="49" t="s">
        <v>912</v>
      </c>
      <c r="F78" s="145">
        <v>100000</v>
      </c>
      <c r="G78" s="145" t="s">
        <v>816</v>
      </c>
      <c r="H78" s="31" t="s">
        <v>1035</v>
      </c>
      <c r="I78" s="30" t="s">
        <v>886</v>
      </c>
    </row>
    <row r="79" spans="1:14" ht="21.75">
      <c r="A79" s="205"/>
      <c r="B79" s="205" t="s">
        <v>1036</v>
      </c>
      <c r="C79" s="35" t="s">
        <v>841</v>
      </c>
      <c r="D79" s="35" t="s">
        <v>1037</v>
      </c>
      <c r="E79" s="35"/>
      <c r="F79" s="35"/>
      <c r="G79" s="35"/>
      <c r="H79" s="35" t="s">
        <v>1038</v>
      </c>
      <c r="I79" s="34"/>
      <c r="N79" s="53" t="s">
        <v>1041</v>
      </c>
    </row>
    <row r="80" spans="1:9" ht="21.75">
      <c r="A80" s="205"/>
      <c r="B80" s="205"/>
      <c r="C80" s="35"/>
      <c r="D80" s="35" t="s">
        <v>1039</v>
      </c>
      <c r="E80" s="36"/>
      <c r="F80" s="35"/>
      <c r="G80" s="35"/>
      <c r="H80" s="35" t="s">
        <v>1040</v>
      </c>
      <c r="I80" s="34"/>
    </row>
    <row r="81" spans="1:9" ht="21.75">
      <c r="A81" s="208"/>
      <c r="B81" s="208"/>
      <c r="C81" s="29"/>
      <c r="D81" s="29"/>
      <c r="E81" s="38"/>
      <c r="F81" s="29"/>
      <c r="G81" s="29"/>
      <c r="H81" s="29" t="s">
        <v>842</v>
      </c>
      <c r="I81" s="37"/>
    </row>
    <row r="82" spans="1:9" ht="21.75">
      <c r="A82" s="248"/>
      <c r="B82" s="248"/>
      <c r="C82" s="39"/>
      <c r="D82" s="39"/>
      <c r="E82" s="47"/>
      <c r="F82" s="39"/>
      <c r="G82" s="39"/>
      <c r="H82" s="39"/>
      <c r="I82" s="48"/>
    </row>
    <row r="83" spans="1:9" ht="21.75">
      <c r="A83" s="248"/>
      <c r="B83" s="248"/>
      <c r="C83" s="39"/>
      <c r="D83" s="39"/>
      <c r="E83" s="47"/>
      <c r="F83" s="39"/>
      <c r="G83" s="39"/>
      <c r="H83" s="39"/>
      <c r="I83" s="48"/>
    </row>
    <row r="84" spans="1:9" ht="21.75">
      <c r="A84" s="248"/>
      <c r="B84" s="248"/>
      <c r="C84" s="39"/>
      <c r="D84" s="39"/>
      <c r="E84" s="47"/>
      <c r="F84" s="39"/>
      <c r="G84" s="39"/>
      <c r="H84" s="39"/>
      <c r="I84" s="48"/>
    </row>
    <row r="85" spans="1:9" ht="21.75">
      <c r="A85" s="248"/>
      <c r="B85" s="248"/>
      <c r="C85" s="39"/>
      <c r="D85" s="39"/>
      <c r="E85" s="47"/>
      <c r="F85" s="39"/>
      <c r="G85" s="39"/>
      <c r="H85" s="39"/>
      <c r="I85" s="48"/>
    </row>
    <row r="86" spans="1:9" ht="21.75">
      <c r="A86" s="302">
        <v>88</v>
      </c>
      <c r="B86" s="248"/>
      <c r="C86" s="39"/>
      <c r="D86" s="39"/>
      <c r="E86" s="47"/>
      <c r="F86" s="39"/>
      <c r="G86" s="39"/>
      <c r="H86" s="39"/>
      <c r="I86" s="48"/>
    </row>
    <row r="87" spans="2:9" ht="21.75">
      <c r="B87" s="39"/>
      <c r="C87" s="39"/>
      <c r="D87" s="39"/>
      <c r="E87" s="47"/>
      <c r="F87" s="39"/>
      <c r="G87" s="39"/>
      <c r="H87" s="39"/>
      <c r="I87" s="39"/>
    </row>
    <row r="88" spans="1:9" s="396" customFormat="1" ht="23.25">
      <c r="A88" s="392"/>
      <c r="B88" s="393" t="s">
        <v>482</v>
      </c>
      <c r="C88" s="392"/>
      <c r="D88" s="392"/>
      <c r="E88" s="394"/>
      <c r="F88" s="392"/>
      <c r="G88" s="392"/>
      <c r="H88" s="392"/>
      <c r="I88" s="395"/>
    </row>
    <row r="89" spans="1:9" s="396" customFormat="1" ht="21.75">
      <c r="A89" s="397"/>
      <c r="B89" s="397"/>
      <c r="C89" s="397"/>
      <c r="D89" s="397" t="s">
        <v>810</v>
      </c>
      <c r="E89" s="430" t="s">
        <v>813</v>
      </c>
      <c r="F89" s="430"/>
      <c r="G89" s="430"/>
      <c r="H89" s="397"/>
      <c r="I89" s="397" t="s">
        <v>814</v>
      </c>
    </row>
    <row r="90" spans="1:9" s="396" customFormat="1" ht="21.75">
      <c r="A90" s="398" t="s">
        <v>808</v>
      </c>
      <c r="B90" s="398" t="s">
        <v>800</v>
      </c>
      <c r="C90" s="398" t="s">
        <v>809</v>
      </c>
      <c r="D90" s="398" t="s">
        <v>811</v>
      </c>
      <c r="E90" s="399" t="s">
        <v>911</v>
      </c>
      <c r="F90" s="398">
        <v>2557</v>
      </c>
      <c r="G90" s="398">
        <v>2558</v>
      </c>
      <c r="H90" s="398" t="s">
        <v>812</v>
      </c>
      <c r="I90" s="398" t="s">
        <v>815</v>
      </c>
    </row>
    <row r="91" spans="1:9" s="396" customFormat="1" ht="21.75">
      <c r="A91" s="400"/>
      <c r="B91" s="400"/>
      <c r="C91" s="400"/>
      <c r="D91" s="400"/>
      <c r="E91" s="401" t="s">
        <v>802</v>
      </c>
      <c r="F91" s="400" t="s">
        <v>802</v>
      </c>
      <c r="G91" s="400" t="s">
        <v>802</v>
      </c>
      <c r="H91" s="400"/>
      <c r="I91" s="402"/>
    </row>
    <row r="92" spans="1:14" s="396" customFormat="1" ht="21.75">
      <c r="A92" s="403">
        <v>5</v>
      </c>
      <c r="B92" s="404" t="s">
        <v>1178</v>
      </c>
      <c r="C92" s="404" t="s">
        <v>1182</v>
      </c>
      <c r="D92" s="404" t="s">
        <v>1186</v>
      </c>
      <c r="E92" s="405" t="s">
        <v>912</v>
      </c>
      <c r="F92" s="405">
        <v>100000</v>
      </c>
      <c r="G92" s="406" t="s">
        <v>912</v>
      </c>
      <c r="H92" s="407" t="s">
        <v>1179</v>
      </c>
      <c r="I92" s="403" t="s">
        <v>886</v>
      </c>
      <c r="N92" s="408" t="s">
        <v>1084</v>
      </c>
    </row>
    <row r="93" spans="1:14" s="396" customFormat="1" ht="21.75">
      <c r="A93" s="409"/>
      <c r="B93" s="409" t="s">
        <v>1136</v>
      </c>
      <c r="C93" s="409" t="s">
        <v>1183</v>
      </c>
      <c r="D93" s="409" t="s">
        <v>1144</v>
      </c>
      <c r="E93" s="410"/>
      <c r="F93" s="409"/>
      <c r="G93" s="409"/>
      <c r="H93" s="411" t="s">
        <v>1180</v>
      </c>
      <c r="I93" s="412"/>
      <c r="N93" s="408"/>
    </row>
    <row r="94" spans="1:14" s="396" customFormat="1" ht="21.75">
      <c r="A94" s="409"/>
      <c r="B94" s="409"/>
      <c r="C94" s="409" t="s">
        <v>1184</v>
      </c>
      <c r="D94" s="409"/>
      <c r="E94" s="410"/>
      <c r="F94" s="409"/>
      <c r="G94" s="409"/>
      <c r="H94" s="411" t="s">
        <v>1181</v>
      </c>
      <c r="I94" s="412"/>
      <c r="N94" s="408"/>
    </row>
    <row r="95" spans="1:14" s="396" customFormat="1" ht="21.75">
      <c r="A95" s="409"/>
      <c r="B95" s="409"/>
      <c r="C95" s="409" t="s">
        <v>1185</v>
      </c>
      <c r="D95" s="409"/>
      <c r="E95" s="410"/>
      <c r="F95" s="409"/>
      <c r="G95" s="409"/>
      <c r="H95" s="409"/>
      <c r="I95" s="412"/>
      <c r="N95" s="408"/>
    </row>
    <row r="96" spans="1:14" s="396" customFormat="1" ht="21.75">
      <c r="A96" s="403">
        <v>6</v>
      </c>
      <c r="B96" s="404" t="s">
        <v>1137</v>
      </c>
      <c r="C96" s="404" t="s">
        <v>1140</v>
      </c>
      <c r="D96" s="404" t="s">
        <v>1142</v>
      </c>
      <c r="E96" s="405" t="s">
        <v>912</v>
      </c>
      <c r="F96" s="413">
        <v>50000</v>
      </c>
      <c r="G96" s="413">
        <v>50000</v>
      </c>
      <c r="H96" s="404" t="s">
        <v>1138</v>
      </c>
      <c r="I96" s="403" t="s">
        <v>886</v>
      </c>
      <c r="N96" s="408" t="s">
        <v>1084</v>
      </c>
    </row>
    <row r="97" spans="1:9" s="396" customFormat="1" ht="21.75">
      <c r="A97" s="409"/>
      <c r="B97" s="409" t="s">
        <v>1036</v>
      </c>
      <c r="C97" s="409" t="s">
        <v>1036</v>
      </c>
      <c r="D97" s="409" t="s">
        <v>1143</v>
      </c>
      <c r="E97" s="410"/>
      <c r="F97" s="409"/>
      <c r="G97" s="409"/>
      <c r="H97" s="409" t="s">
        <v>1139</v>
      </c>
      <c r="I97" s="409" t="s">
        <v>844</v>
      </c>
    </row>
    <row r="98" spans="1:9" s="396" customFormat="1" ht="21.75">
      <c r="A98" s="414"/>
      <c r="B98" s="414"/>
      <c r="C98" s="414" t="s">
        <v>1141</v>
      </c>
      <c r="D98" s="414" t="s">
        <v>1144</v>
      </c>
      <c r="E98" s="415"/>
      <c r="F98" s="414"/>
      <c r="G98" s="414"/>
      <c r="H98" s="414"/>
      <c r="I98" s="414"/>
    </row>
    <row r="104" ht="21.75">
      <c r="A104" s="302">
        <v>89</v>
      </c>
    </row>
  </sheetData>
  <sheetProtection/>
  <mergeCells count="7">
    <mergeCell ref="E89:G89"/>
    <mergeCell ref="E7:G7"/>
    <mergeCell ref="E67:G67"/>
    <mergeCell ref="A2:I2"/>
    <mergeCell ref="A3:J3"/>
    <mergeCell ref="A4:J4"/>
    <mergeCell ref="E22:G22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&amp;C&amp;A&amp;Rพัฒนาการเมืองการบริหาร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SheetLayoutView="100" zoomScalePageLayoutView="0" workbookViewId="0" topLeftCell="A4">
      <selection activeCell="H53" sqref="H53"/>
    </sheetView>
  </sheetViews>
  <sheetFormatPr defaultColWidth="9.140625" defaultRowHeight="24.75" customHeight="1"/>
  <cols>
    <col min="1" max="1" width="48.57421875" style="366" bestFit="1" customWidth="1"/>
    <col min="2" max="2" width="9.28125" style="366" bestFit="1" customWidth="1"/>
    <col min="3" max="3" width="14.00390625" style="366" bestFit="1" customWidth="1"/>
    <col min="4" max="4" width="9.28125" style="366" bestFit="1" customWidth="1"/>
    <col min="5" max="5" width="13.00390625" style="366" bestFit="1" customWidth="1"/>
    <col min="6" max="6" width="9.28125" style="366" bestFit="1" customWidth="1"/>
    <col min="7" max="7" width="14.00390625" style="366" bestFit="1" customWidth="1"/>
    <col min="8" max="8" width="9.28125" style="366" bestFit="1" customWidth="1"/>
    <col min="9" max="9" width="14.140625" style="366" customWidth="1"/>
    <col min="10" max="10" width="11.57421875" style="366" bestFit="1" customWidth="1"/>
    <col min="11" max="16384" width="9.140625" style="366" customWidth="1"/>
  </cols>
  <sheetData>
    <row r="1" spans="10:12" ht="24.75" customHeight="1">
      <c r="J1" s="83"/>
      <c r="K1" s="83"/>
      <c r="L1" s="83"/>
    </row>
    <row r="2" spans="10:12" ht="24.75" customHeight="1">
      <c r="J2" s="355"/>
      <c r="K2" s="355"/>
      <c r="L2" s="355"/>
    </row>
    <row r="3" spans="1:12" ht="24.75" customHeight="1">
      <c r="A3" s="418" t="s">
        <v>795</v>
      </c>
      <c r="B3" s="418"/>
      <c r="C3" s="418"/>
      <c r="D3" s="418"/>
      <c r="E3" s="418"/>
      <c r="F3" s="418"/>
      <c r="G3" s="418"/>
      <c r="H3" s="418"/>
      <c r="I3" s="418"/>
      <c r="J3" s="355"/>
      <c r="K3" s="355"/>
      <c r="L3" s="355"/>
    </row>
    <row r="4" spans="1:12" ht="24.75" customHeight="1">
      <c r="A4" s="421" t="s">
        <v>796</v>
      </c>
      <c r="B4" s="421"/>
      <c r="C4" s="421"/>
      <c r="D4" s="421"/>
      <c r="E4" s="421"/>
      <c r="F4" s="421"/>
      <c r="G4" s="421"/>
      <c r="H4" s="421"/>
      <c r="I4" s="421"/>
      <c r="J4" s="355"/>
      <c r="K4" s="355"/>
      <c r="L4" s="355"/>
    </row>
    <row r="5" spans="1:12" ht="24.75" customHeight="1">
      <c r="A5" s="421" t="s">
        <v>909</v>
      </c>
      <c r="B5" s="421"/>
      <c r="C5" s="421"/>
      <c r="D5" s="421"/>
      <c r="E5" s="421"/>
      <c r="F5" s="421"/>
      <c r="G5" s="421"/>
      <c r="H5" s="421"/>
      <c r="I5" s="421"/>
      <c r="J5" s="355"/>
      <c r="K5" s="355"/>
      <c r="L5" s="355"/>
    </row>
    <row r="6" spans="1:12" ht="24.75" customHeight="1">
      <c r="A6" s="422" t="s">
        <v>797</v>
      </c>
      <c r="B6" s="422"/>
      <c r="C6" s="422"/>
      <c r="D6" s="422"/>
      <c r="E6" s="422"/>
      <c r="F6" s="422"/>
      <c r="G6" s="422"/>
      <c r="H6" s="422"/>
      <c r="I6" s="422"/>
      <c r="J6" s="355"/>
      <c r="K6" s="355"/>
      <c r="L6" s="355"/>
    </row>
    <row r="7" spans="1:12" ht="24.75" customHeight="1">
      <c r="A7" s="88"/>
      <c r="B7" s="419" t="s">
        <v>435</v>
      </c>
      <c r="C7" s="420"/>
      <c r="D7" s="419" t="s">
        <v>233</v>
      </c>
      <c r="E7" s="420"/>
      <c r="F7" s="419" t="s">
        <v>1053</v>
      </c>
      <c r="G7" s="420"/>
      <c r="H7" s="419" t="s">
        <v>803</v>
      </c>
      <c r="I7" s="420"/>
      <c r="J7" s="1"/>
      <c r="K7" s="1"/>
      <c r="L7" s="1"/>
    </row>
    <row r="8" spans="1:12" ht="24.75" customHeight="1">
      <c r="A8" s="89" t="s">
        <v>798</v>
      </c>
      <c r="B8" s="90" t="s">
        <v>799</v>
      </c>
      <c r="C8" s="91" t="s">
        <v>801</v>
      </c>
      <c r="D8" s="91" t="s">
        <v>799</v>
      </c>
      <c r="E8" s="91" t="s">
        <v>801</v>
      </c>
      <c r="F8" s="91" t="s">
        <v>799</v>
      </c>
      <c r="G8" s="91" t="s">
        <v>801</v>
      </c>
      <c r="H8" s="91" t="s">
        <v>799</v>
      </c>
      <c r="I8" s="91" t="s">
        <v>801</v>
      </c>
      <c r="J8" s="1"/>
      <c r="K8" s="1"/>
      <c r="L8" s="1"/>
    </row>
    <row r="9" spans="1:12" ht="24.75" customHeight="1">
      <c r="A9" s="92"/>
      <c r="B9" s="93" t="s">
        <v>800</v>
      </c>
      <c r="C9" s="94" t="s">
        <v>802</v>
      </c>
      <c r="D9" s="94" t="s">
        <v>800</v>
      </c>
      <c r="E9" s="94" t="s">
        <v>802</v>
      </c>
      <c r="F9" s="94" t="s">
        <v>800</v>
      </c>
      <c r="G9" s="94" t="s">
        <v>802</v>
      </c>
      <c r="H9" s="94" t="s">
        <v>800</v>
      </c>
      <c r="I9" s="94" t="s">
        <v>802</v>
      </c>
      <c r="J9" s="1"/>
      <c r="K9" s="1"/>
      <c r="L9" s="1"/>
    </row>
    <row r="10" spans="1:12" ht="24.75" customHeight="1">
      <c r="A10" s="2" t="s">
        <v>716</v>
      </c>
      <c r="B10" s="9"/>
      <c r="C10" s="7"/>
      <c r="D10" s="7"/>
      <c r="E10" s="7"/>
      <c r="F10" s="7"/>
      <c r="G10" s="7"/>
      <c r="H10" s="7"/>
      <c r="I10" s="7"/>
      <c r="J10" s="1"/>
      <c r="K10" s="1"/>
      <c r="L10" s="1"/>
    </row>
    <row r="11" spans="1:12" ht="24.75" customHeight="1">
      <c r="A11" s="3" t="s">
        <v>718</v>
      </c>
      <c r="B11" s="10">
        <v>34</v>
      </c>
      <c r="C11" s="6">
        <v>12400000</v>
      </c>
      <c r="D11" s="10">
        <v>30</v>
      </c>
      <c r="E11" s="10">
        <v>8300000</v>
      </c>
      <c r="F11" s="10">
        <v>12</v>
      </c>
      <c r="G11" s="10">
        <v>20950000</v>
      </c>
      <c r="H11" s="10">
        <f>B11+D11+F11</f>
        <v>76</v>
      </c>
      <c r="I11" s="10">
        <f>C11+E11+G11</f>
        <v>41650000</v>
      </c>
      <c r="J11" s="1"/>
      <c r="K11" s="1"/>
      <c r="L11" s="1"/>
    </row>
    <row r="12" spans="1:12" ht="24.75" customHeight="1">
      <c r="A12" s="3" t="s">
        <v>719</v>
      </c>
      <c r="B12" s="10"/>
      <c r="C12" s="6"/>
      <c r="D12" s="174"/>
      <c r="E12" s="174"/>
      <c r="F12" s="153"/>
      <c r="G12" s="174"/>
      <c r="H12" s="153"/>
      <c r="I12" s="174"/>
      <c r="J12" s="1"/>
      <c r="K12" s="1"/>
      <c r="L12" s="1"/>
    </row>
    <row r="13" spans="1:12" ht="24.75" customHeight="1">
      <c r="A13" s="3" t="s">
        <v>720</v>
      </c>
      <c r="B13" s="10">
        <v>9</v>
      </c>
      <c r="C13" s="6">
        <v>1800000</v>
      </c>
      <c r="D13" s="174">
        <v>6</v>
      </c>
      <c r="E13" s="174">
        <v>620000</v>
      </c>
      <c r="F13" s="153">
        <v>2</v>
      </c>
      <c r="G13" s="174">
        <v>300000</v>
      </c>
      <c r="H13" s="10">
        <f>B13+D13+F13</f>
        <v>17</v>
      </c>
      <c r="I13" s="10">
        <f>C13+E13+G13</f>
        <v>2720000</v>
      </c>
      <c r="J13" s="1"/>
      <c r="K13" s="1"/>
      <c r="L13" s="1"/>
    </row>
    <row r="14" spans="1:12" ht="24.75" customHeight="1">
      <c r="A14" s="3" t="s">
        <v>721</v>
      </c>
      <c r="B14" s="175"/>
      <c r="C14" s="176"/>
      <c r="D14" s="177"/>
      <c r="E14" s="176"/>
      <c r="F14" s="177"/>
      <c r="G14" s="176"/>
      <c r="H14" s="177"/>
      <c r="I14" s="176"/>
      <c r="J14" s="1"/>
      <c r="K14" s="1"/>
      <c r="L14" s="1"/>
    </row>
    <row r="15" spans="1:12" ht="24.75" customHeight="1">
      <c r="A15" s="95" t="s">
        <v>804</v>
      </c>
      <c r="B15" s="90">
        <f aca="true" t="shared" si="0" ref="B15:G15">SUM(B11:B14)</f>
        <v>43</v>
      </c>
      <c r="C15" s="178">
        <f t="shared" si="0"/>
        <v>14200000</v>
      </c>
      <c r="D15" s="91">
        <f t="shared" si="0"/>
        <v>36</v>
      </c>
      <c r="E15" s="178">
        <f t="shared" si="0"/>
        <v>8920000</v>
      </c>
      <c r="F15" s="91">
        <f t="shared" si="0"/>
        <v>14</v>
      </c>
      <c r="G15" s="178">
        <f t="shared" si="0"/>
        <v>21250000</v>
      </c>
      <c r="H15" s="90">
        <f>B15+D15+F15</f>
        <v>93</v>
      </c>
      <c r="I15" s="90">
        <f>C15+E15+G15</f>
        <v>44370000</v>
      </c>
      <c r="J15" s="1"/>
      <c r="K15" s="1"/>
      <c r="L15" s="1"/>
    </row>
    <row r="16" spans="1:12" ht="24.75" customHeight="1">
      <c r="A16" s="5" t="s">
        <v>722</v>
      </c>
      <c r="B16" s="9"/>
      <c r="C16" s="7"/>
      <c r="D16" s="367"/>
      <c r="E16" s="7"/>
      <c r="F16" s="367"/>
      <c r="G16" s="7"/>
      <c r="H16" s="367"/>
      <c r="I16" s="7"/>
      <c r="J16" s="1"/>
      <c r="K16" s="1"/>
      <c r="L16" s="1"/>
    </row>
    <row r="17" spans="1:12" ht="24.75" customHeight="1">
      <c r="A17" s="3" t="s">
        <v>723</v>
      </c>
      <c r="B17" s="10">
        <v>4</v>
      </c>
      <c r="C17" s="10">
        <v>11800000</v>
      </c>
      <c r="D17" s="10">
        <v>3</v>
      </c>
      <c r="E17" s="10">
        <v>1100000</v>
      </c>
      <c r="F17" s="153">
        <v>1</v>
      </c>
      <c r="G17" s="174">
        <v>500000</v>
      </c>
      <c r="H17" s="10">
        <f>B17+D17+F17</f>
        <v>8</v>
      </c>
      <c r="I17" s="10">
        <f>C17+E17+G17</f>
        <v>13400000</v>
      </c>
      <c r="J17" s="1"/>
      <c r="K17" s="1"/>
      <c r="L17" s="1"/>
    </row>
    <row r="18" spans="1:12" ht="24.75" customHeight="1">
      <c r="A18" s="3" t="s">
        <v>724</v>
      </c>
      <c r="B18" s="10"/>
      <c r="C18" s="174"/>
      <c r="D18" s="153"/>
      <c r="E18" s="174"/>
      <c r="F18" s="153"/>
      <c r="G18" s="174"/>
      <c r="H18" s="153"/>
      <c r="I18" s="174"/>
      <c r="J18" s="1"/>
      <c r="K18" s="1"/>
      <c r="L18" s="1"/>
    </row>
    <row r="19" spans="1:12" ht="24.75" customHeight="1">
      <c r="A19" s="3" t="s">
        <v>725</v>
      </c>
      <c r="B19" s="10"/>
      <c r="C19" s="174"/>
      <c r="D19" s="153"/>
      <c r="E19" s="174"/>
      <c r="F19" s="153"/>
      <c r="G19" s="174"/>
      <c r="H19" s="153"/>
      <c r="I19" s="174"/>
      <c r="J19" s="1"/>
      <c r="K19" s="1"/>
      <c r="L19" s="1"/>
    </row>
    <row r="20" spans="1:12" ht="24.75" customHeight="1">
      <c r="A20" s="3" t="s">
        <v>726</v>
      </c>
      <c r="B20" s="10"/>
      <c r="C20" s="153"/>
      <c r="D20" s="153"/>
      <c r="E20" s="153"/>
      <c r="F20" s="153"/>
      <c r="G20" s="153"/>
      <c r="H20" s="153"/>
      <c r="I20" s="153"/>
      <c r="J20" s="1"/>
      <c r="K20" s="1"/>
      <c r="L20" s="1"/>
    </row>
    <row r="21" spans="1:12" ht="24.75" customHeight="1">
      <c r="A21" s="95" t="s">
        <v>804</v>
      </c>
      <c r="B21" s="180">
        <f>SUM(B17:B20)</f>
        <v>4</v>
      </c>
      <c r="C21" s="180">
        <f>SUM(C17:C20)</f>
        <v>11800000</v>
      </c>
      <c r="D21" s="180">
        <f>SUM(D17:D20)</f>
        <v>3</v>
      </c>
      <c r="E21" s="180">
        <f>SUM(E17:E20)</f>
        <v>1100000</v>
      </c>
      <c r="F21" s="368">
        <v>1</v>
      </c>
      <c r="G21" s="369">
        <v>500000</v>
      </c>
      <c r="H21" s="180">
        <f>B21+D21+F21</f>
        <v>8</v>
      </c>
      <c r="I21" s="180">
        <f>C21+E21+G21</f>
        <v>13400000</v>
      </c>
      <c r="J21" s="1"/>
      <c r="K21" s="1"/>
      <c r="L21" s="1"/>
    </row>
    <row r="22" spans="1:12" ht="24.75" customHeight="1">
      <c r="A22" s="71">
        <v>48</v>
      </c>
      <c r="B22" s="373"/>
      <c r="C22" s="374"/>
      <c r="D22" s="375"/>
      <c r="E22" s="373"/>
      <c r="F22" s="374"/>
      <c r="G22" s="374"/>
      <c r="H22" s="374"/>
      <c r="I22" s="374"/>
      <c r="J22" s="1"/>
      <c r="K22" s="1"/>
      <c r="L22" s="1"/>
    </row>
    <row r="23" spans="1:12" ht="24.75" customHeight="1">
      <c r="A23" s="88"/>
      <c r="B23" s="419" t="s">
        <v>435</v>
      </c>
      <c r="C23" s="420"/>
      <c r="D23" s="419" t="s">
        <v>233</v>
      </c>
      <c r="E23" s="420"/>
      <c r="F23" s="419" t="s">
        <v>1053</v>
      </c>
      <c r="G23" s="420"/>
      <c r="H23" s="419" t="s">
        <v>803</v>
      </c>
      <c r="I23" s="420"/>
      <c r="J23" s="1"/>
      <c r="K23" s="1"/>
      <c r="L23" s="1"/>
    </row>
    <row r="24" spans="1:12" ht="24.75" customHeight="1">
      <c r="A24" s="89" t="s">
        <v>798</v>
      </c>
      <c r="B24" s="90" t="s">
        <v>799</v>
      </c>
      <c r="C24" s="91" t="s">
        <v>801</v>
      </c>
      <c r="D24" s="91" t="s">
        <v>799</v>
      </c>
      <c r="E24" s="91" t="s">
        <v>801</v>
      </c>
      <c r="F24" s="91" t="s">
        <v>799</v>
      </c>
      <c r="G24" s="91" t="s">
        <v>801</v>
      </c>
      <c r="H24" s="91" t="s">
        <v>799</v>
      </c>
      <c r="I24" s="91" t="s">
        <v>801</v>
      </c>
      <c r="J24" s="1"/>
      <c r="K24" s="1"/>
      <c r="L24" s="1"/>
    </row>
    <row r="25" spans="1:12" ht="24.75" customHeight="1">
      <c r="A25" s="92"/>
      <c r="B25" s="93" t="s">
        <v>800</v>
      </c>
      <c r="C25" s="94" t="s">
        <v>802</v>
      </c>
      <c r="D25" s="94" t="s">
        <v>800</v>
      </c>
      <c r="E25" s="94" t="s">
        <v>802</v>
      </c>
      <c r="F25" s="94" t="s">
        <v>800</v>
      </c>
      <c r="G25" s="94" t="s">
        <v>802</v>
      </c>
      <c r="H25" s="94" t="s">
        <v>800</v>
      </c>
      <c r="I25" s="94" t="s">
        <v>802</v>
      </c>
      <c r="J25" s="1"/>
      <c r="K25" s="1"/>
      <c r="L25" s="1"/>
    </row>
    <row r="26" spans="1:12" ht="24.75" customHeight="1">
      <c r="A26" s="14" t="s">
        <v>727</v>
      </c>
      <c r="B26" s="376"/>
      <c r="C26" s="377"/>
      <c r="D26" s="378"/>
      <c r="E26" s="377"/>
      <c r="F26" s="378"/>
      <c r="G26" s="377"/>
      <c r="H26" s="378"/>
      <c r="I26" s="377"/>
      <c r="J26" s="1"/>
      <c r="K26" s="1"/>
      <c r="L26" s="1"/>
    </row>
    <row r="27" spans="1:12" ht="24.75" customHeight="1">
      <c r="A27" s="17" t="s">
        <v>728</v>
      </c>
      <c r="B27" s="183">
        <v>3</v>
      </c>
      <c r="C27" s="184">
        <v>320000</v>
      </c>
      <c r="D27" s="183">
        <v>1</v>
      </c>
      <c r="E27" s="184">
        <v>200000</v>
      </c>
      <c r="F27" s="183">
        <v>1</v>
      </c>
      <c r="G27" s="184">
        <v>200000</v>
      </c>
      <c r="H27" s="10">
        <f>B27+D27+F27</f>
        <v>5</v>
      </c>
      <c r="I27" s="10">
        <f>C27+E27+G27</f>
        <v>720000</v>
      </c>
      <c r="J27" s="1"/>
      <c r="K27" s="1"/>
      <c r="L27" s="1"/>
    </row>
    <row r="28" spans="1:12" ht="24.75" customHeight="1">
      <c r="A28" s="16" t="s">
        <v>729</v>
      </c>
      <c r="B28" s="183"/>
      <c r="C28" s="184"/>
      <c r="D28" s="183"/>
      <c r="E28" s="184"/>
      <c r="F28" s="183"/>
      <c r="G28" s="184"/>
      <c r="H28" s="185"/>
      <c r="I28" s="184"/>
      <c r="J28" s="1"/>
      <c r="K28" s="1"/>
      <c r="L28" s="1"/>
    </row>
    <row r="29" spans="1:12" ht="24.75" customHeight="1">
      <c r="A29" s="95" t="s">
        <v>804</v>
      </c>
      <c r="B29" s="181">
        <f aca="true" t="shared" si="1" ref="B29:G29">SUM(B27:B28)</f>
        <v>3</v>
      </c>
      <c r="C29" s="181">
        <f t="shared" si="1"/>
        <v>320000</v>
      </c>
      <c r="D29" s="181">
        <f t="shared" si="1"/>
        <v>1</v>
      </c>
      <c r="E29" s="181">
        <f t="shared" si="1"/>
        <v>200000</v>
      </c>
      <c r="F29" s="181">
        <f t="shared" si="1"/>
        <v>1</v>
      </c>
      <c r="G29" s="181">
        <f t="shared" si="1"/>
        <v>200000</v>
      </c>
      <c r="H29" s="180">
        <f>B29+D29+F29</f>
        <v>5</v>
      </c>
      <c r="I29" s="180">
        <f>C29+E29+G29</f>
        <v>720000</v>
      </c>
      <c r="J29" s="1"/>
      <c r="K29" s="1"/>
      <c r="L29" s="1"/>
    </row>
    <row r="30" spans="1:12" ht="24.75" customHeight="1">
      <c r="A30" s="15" t="s">
        <v>730</v>
      </c>
      <c r="B30" s="183"/>
      <c r="C30" s="184"/>
      <c r="D30" s="184"/>
      <c r="E30" s="184"/>
      <c r="F30" s="184"/>
      <c r="G30" s="184"/>
      <c r="H30" s="184"/>
      <c r="I30" s="184"/>
      <c r="J30" s="1"/>
      <c r="K30" s="1"/>
      <c r="L30" s="1"/>
    </row>
    <row r="31" spans="1:12" ht="24.75" customHeight="1">
      <c r="A31" s="16" t="s">
        <v>731</v>
      </c>
      <c r="B31" s="183">
        <v>6</v>
      </c>
      <c r="C31" s="183">
        <v>1225000</v>
      </c>
      <c r="D31" s="183">
        <v>6</v>
      </c>
      <c r="E31" s="183">
        <v>925000</v>
      </c>
      <c r="F31" s="183">
        <v>6</v>
      </c>
      <c r="G31" s="183">
        <v>925000</v>
      </c>
      <c r="H31" s="10">
        <f>B31+D31+F31</f>
        <v>18</v>
      </c>
      <c r="I31" s="10">
        <f>C31+E31+G31</f>
        <v>3075000</v>
      </c>
      <c r="J31" s="1"/>
      <c r="K31" s="1"/>
      <c r="L31" s="1"/>
    </row>
    <row r="32" spans="1:12" ht="24.75" customHeight="1">
      <c r="A32" s="16" t="s">
        <v>732</v>
      </c>
      <c r="B32" s="183"/>
      <c r="C32" s="417"/>
      <c r="D32" s="184"/>
      <c r="E32" s="417"/>
      <c r="F32" s="184"/>
      <c r="G32" s="417"/>
      <c r="H32" s="184"/>
      <c r="I32" s="417"/>
      <c r="J32" s="1"/>
      <c r="K32" s="1"/>
      <c r="L32" s="1"/>
    </row>
    <row r="33" spans="1:12" ht="24.75" customHeight="1">
      <c r="A33" s="16" t="s">
        <v>733</v>
      </c>
      <c r="B33" s="183">
        <v>10</v>
      </c>
      <c r="C33" s="183">
        <v>380000</v>
      </c>
      <c r="D33" s="183">
        <v>5</v>
      </c>
      <c r="E33" s="183">
        <v>280000</v>
      </c>
      <c r="F33" s="183">
        <v>5</v>
      </c>
      <c r="G33" s="183">
        <v>280000</v>
      </c>
      <c r="H33" s="10">
        <f>B33+D33+F33</f>
        <v>20</v>
      </c>
      <c r="I33" s="10">
        <f>C33+E33+G33</f>
        <v>940000</v>
      </c>
      <c r="J33" s="1"/>
      <c r="K33" s="1"/>
      <c r="L33" s="1"/>
    </row>
    <row r="34" spans="1:12" ht="24.75" customHeight="1">
      <c r="A34" s="16" t="s">
        <v>734</v>
      </c>
      <c r="B34" s="183"/>
      <c r="C34" s="184"/>
      <c r="D34" s="184"/>
      <c r="E34" s="184"/>
      <c r="F34" s="184"/>
      <c r="G34" s="184"/>
      <c r="H34" s="184"/>
      <c r="I34" s="184"/>
      <c r="J34" s="1"/>
      <c r="K34" s="1"/>
      <c r="L34" s="1"/>
    </row>
    <row r="35" spans="1:12" ht="24.75" customHeight="1">
      <c r="A35" s="16" t="s">
        <v>735</v>
      </c>
      <c r="B35" s="183">
        <v>14</v>
      </c>
      <c r="C35" s="184">
        <v>540000</v>
      </c>
      <c r="D35" s="186">
        <v>3</v>
      </c>
      <c r="E35" s="187">
        <v>200000</v>
      </c>
      <c r="F35" s="186">
        <v>1</v>
      </c>
      <c r="G35" s="187">
        <v>50000</v>
      </c>
      <c r="H35" s="10">
        <f>B35+D35+F35</f>
        <v>18</v>
      </c>
      <c r="I35" s="10">
        <f>C35+E35+G35</f>
        <v>790000</v>
      </c>
      <c r="J35" s="98"/>
      <c r="K35" s="1"/>
      <c r="L35" s="1"/>
    </row>
    <row r="36" spans="1:12" ht="24.75" customHeight="1">
      <c r="A36" s="17" t="s">
        <v>736</v>
      </c>
      <c r="B36" s="183"/>
      <c r="C36" s="184"/>
      <c r="D36" s="185"/>
      <c r="E36" s="184"/>
      <c r="F36" s="185"/>
      <c r="G36" s="184"/>
      <c r="H36" s="185"/>
      <c r="I36" s="184"/>
      <c r="J36" s="1"/>
      <c r="K36" s="1"/>
      <c r="L36" s="1"/>
    </row>
    <row r="37" spans="1:12" ht="24.75" customHeight="1">
      <c r="A37" s="16" t="s">
        <v>737</v>
      </c>
      <c r="B37" s="183">
        <v>4</v>
      </c>
      <c r="C37" s="183">
        <v>2400000</v>
      </c>
      <c r="D37" s="183">
        <v>4</v>
      </c>
      <c r="E37" s="183">
        <v>2400000</v>
      </c>
      <c r="F37" s="183">
        <v>4</v>
      </c>
      <c r="G37" s="183">
        <v>2400000</v>
      </c>
      <c r="H37" s="10">
        <f>B37+D37+F37</f>
        <v>12</v>
      </c>
      <c r="I37" s="10">
        <f>C37+E37+G37</f>
        <v>7200000</v>
      </c>
      <c r="J37" s="1"/>
      <c r="K37" s="1"/>
      <c r="L37" s="1"/>
    </row>
    <row r="38" spans="1:12" ht="24.75" customHeight="1">
      <c r="A38" s="17" t="s">
        <v>738</v>
      </c>
      <c r="B38" s="183"/>
      <c r="C38" s="184"/>
      <c r="D38" s="185"/>
      <c r="E38" s="184"/>
      <c r="F38" s="185"/>
      <c r="G38" s="184"/>
      <c r="H38" s="185"/>
      <c r="I38" s="417"/>
      <c r="J38" s="1"/>
      <c r="K38" s="1"/>
      <c r="L38" s="1"/>
    </row>
    <row r="39" spans="1:12" ht="24.75" customHeight="1">
      <c r="A39" s="16" t="s">
        <v>739</v>
      </c>
      <c r="B39" s="183">
        <v>10</v>
      </c>
      <c r="C39" s="6">
        <v>28946400</v>
      </c>
      <c r="D39" s="183">
        <v>9</v>
      </c>
      <c r="E39" s="183">
        <v>28926400</v>
      </c>
      <c r="F39" s="183">
        <v>8</v>
      </c>
      <c r="G39" s="183">
        <v>28726400</v>
      </c>
      <c r="H39" s="10">
        <f>B39+D39+F39</f>
        <v>27</v>
      </c>
      <c r="I39" s="10">
        <f>C39+E39+G39</f>
        <v>86599200</v>
      </c>
      <c r="J39" s="1"/>
      <c r="K39" s="1"/>
      <c r="L39" s="1"/>
    </row>
    <row r="40" spans="1:12" ht="24.75" customHeight="1">
      <c r="A40" s="17" t="s">
        <v>740</v>
      </c>
      <c r="B40" s="183"/>
      <c r="C40" s="184"/>
      <c r="D40" s="185"/>
      <c r="E40" s="184"/>
      <c r="F40" s="185"/>
      <c r="G40" s="184"/>
      <c r="H40" s="185"/>
      <c r="I40" s="184"/>
      <c r="J40" s="1"/>
      <c r="K40" s="1"/>
      <c r="L40" s="1"/>
    </row>
    <row r="41" spans="1:12" ht="24.75" customHeight="1">
      <c r="A41" s="16" t="s">
        <v>741</v>
      </c>
      <c r="B41" s="183">
        <v>2</v>
      </c>
      <c r="C41" s="183">
        <v>120000</v>
      </c>
      <c r="D41" s="183">
        <v>2</v>
      </c>
      <c r="E41" s="183">
        <v>115000</v>
      </c>
      <c r="F41" s="183">
        <v>1</v>
      </c>
      <c r="G41" s="183">
        <v>100000</v>
      </c>
      <c r="H41" s="10">
        <f>B41+D41+F41</f>
        <v>5</v>
      </c>
      <c r="I41" s="10">
        <f>C41+E41+G41</f>
        <v>335000</v>
      </c>
      <c r="J41" s="1"/>
      <c r="K41" s="1"/>
      <c r="L41" s="1"/>
    </row>
    <row r="42" spans="1:12" ht="24.75" customHeight="1">
      <c r="A42" s="17" t="s">
        <v>664</v>
      </c>
      <c r="B42" s="183"/>
      <c r="C42" s="184"/>
      <c r="D42" s="185"/>
      <c r="E42" s="184"/>
      <c r="F42" s="185"/>
      <c r="G42" s="184"/>
      <c r="H42" s="185"/>
      <c r="I42" s="184"/>
      <c r="J42" s="1"/>
      <c r="K42" s="1"/>
      <c r="L42" s="1"/>
    </row>
    <row r="43" spans="1:12" ht="24.75" customHeight="1">
      <c r="A43" s="95" t="s">
        <v>804</v>
      </c>
      <c r="B43" s="180">
        <f aca="true" t="shared" si="2" ref="B43:G43">SUM(B31:B42)</f>
        <v>46</v>
      </c>
      <c r="C43" s="180">
        <f t="shared" si="2"/>
        <v>33611400</v>
      </c>
      <c r="D43" s="180">
        <f t="shared" si="2"/>
        <v>29</v>
      </c>
      <c r="E43" s="180">
        <f t="shared" si="2"/>
        <v>32846400</v>
      </c>
      <c r="F43" s="180">
        <f t="shared" si="2"/>
        <v>25</v>
      </c>
      <c r="G43" s="180">
        <f t="shared" si="2"/>
        <v>32481400</v>
      </c>
      <c r="H43" s="180">
        <f>B43+D43+F43</f>
        <v>100</v>
      </c>
      <c r="I43" s="180">
        <f>C43+E43+G43</f>
        <v>98939200</v>
      </c>
      <c r="J43" s="1"/>
      <c r="K43" s="1"/>
      <c r="L43" s="1"/>
    </row>
    <row r="44" spans="1:12" ht="24.75" customHeight="1">
      <c r="A44" s="72">
        <v>49</v>
      </c>
      <c r="B44" s="379"/>
      <c r="C44" s="380"/>
      <c r="D44" s="381"/>
      <c r="E44" s="382"/>
      <c r="F44" s="381"/>
      <c r="G44" s="382"/>
      <c r="H44" s="381"/>
      <c r="I44" s="382"/>
      <c r="J44" s="4"/>
      <c r="K44" s="4"/>
      <c r="L44" s="4"/>
    </row>
    <row r="45" spans="1:12" ht="24.75" customHeight="1">
      <c r="A45" s="71"/>
      <c r="B45" s="370"/>
      <c r="C45" s="374"/>
      <c r="D45" s="371"/>
      <c r="E45" s="372"/>
      <c r="F45" s="371"/>
      <c r="G45" s="372"/>
      <c r="H45" s="371"/>
      <c r="I45" s="372"/>
      <c r="J45" s="4"/>
      <c r="K45" s="4"/>
      <c r="L45" s="4"/>
    </row>
    <row r="46" spans="1:12" ht="24.75" customHeight="1">
      <c r="A46" s="18"/>
      <c r="B46" s="370"/>
      <c r="C46" s="372"/>
      <c r="D46" s="371"/>
      <c r="E46" s="372"/>
      <c r="F46" s="371"/>
      <c r="G46" s="372"/>
      <c r="H46" s="371"/>
      <c r="I46" s="372"/>
      <c r="J46" s="4"/>
      <c r="K46" s="4"/>
      <c r="L46" s="4"/>
    </row>
    <row r="47" spans="1:12" ht="24.75" customHeight="1">
      <c r="A47" s="88"/>
      <c r="B47" s="419" t="s">
        <v>435</v>
      </c>
      <c r="C47" s="420"/>
      <c r="D47" s="419" t="s">
        <v>233</v>
      </c>
      <c r="E47" s="420"/>
      <c r="F47" s="419" t="s">
        <v>1053</v>
      </c>
      <c r="G47" s="420"/>
      <c r="H47" s="419" t="s">
        <v>803</v>
      </c>
      <c r="I47" s="420"/>
      <c r="J47" s="4"/>
      <c r="K47" s="4"/>
      <c r="L47" s="4"/>
    </row>
    <row r="48" spans="1:12" ht="24.75" customHeight="1">
      <c r="A48" s="89" t="s">
        <v>798</v>
      </c>
      <c r="B48" s="90" t="s">
        <v>799</v>
      </c>
      <c r="C48" s="91" t="s">
        <v>801</v>
      </c>
      <c r="D48" s="91" t="s">
        <v>799</v>
      </c>
      <c r="E48" s="91" t="s">
        <v>801</v>
      </c>
      <c r="F48" s="91" t="s">
        <v>799</v>
      </c>
      <c r="G48" s="91" t="s">
        <v>801</v>
      </c>
      <c r="H48" s="91" t="s">
        <v>799</v>
      </c>
      <c r="I48" s="91" t="s">
        <v>801</v>
      </c>
      <c r="J48" s="1"/>
      <c r="K48" s="1"/>
      <c r="L48" s="1"/>
    </row>
    <row r="49" spans="1:12" ht="24.75" customHeight="1">
      <c r="A49" s="92"/>
      <c r="B49" s="93" t="s">
        <v>800</v>
      </c>
      <c r="C49" s="94" t="s">
        <v>802</v>
      </c>
      <c r="D49" s="94" t="s">
        <v>800</v>
      </c>
      <c r="E49" s="94" t="s">
        <v>802</v>
      </c>
      <c r="F49" s="94" t="s">
        <v>800</v>
      </c>
      <c r="G49" s="94" t="s">
        <v>802</v>
      </c>
      <c r="H49" s="94" t="s">
        <v>800</v>
      </c>
      <c r="I49" s="94" t="s">
        <v>802</v>
      </c>
      <c r="J49" s="1"/>
      <c r="K49" s="1"/>
      <c r="L49" s="1"/>
    </row>
    <row r="50" spans="1:12" ht="24.75" customHeight="1">
      <c r="A50" s="14" t="s">
        <v>743</v>
      </c>
      <c r="B50" s="376"/>
      <c r="C50" s="377"/>
      <c r="D50" s="377"/>
      <c r="E50" s="377"/>
      <c r="F50" s="377"/>
      <c r="G50" s="377"/>
      <c r="H50" s="377"/>
      <c r="I50" s="377"/>
      <c r="J50" s="1"/>
      <c r="K50" s="1"/>
      <c r="L50" s="1"/>
    </row>
    <row r="51" spans="1:12" ht="24.75" customHeight="1">
      <c r="A51" s="19" t="s">
        <v>744</v>
      </c>
      <c r="B51" s="183">
        <v>3</v>
      </c>
      <c r="C51" s="183">
        <v>300000</v>
      </c>
      <c r="D51" s="183">
        <v>4</v>
      </c>
      <c r="E51" s="183">
        <v>250000</v>
      </c>
      <c r="F51" s="186">
        <v>1</v>
      </c>
      <c r="G51" s="187">
        <v>50000</v>
      </c>
      <c r="H51" s="10">
        <f>B51+D51+F51</f>
        <v>8</v>
      </c>
      <c r="I51" s="10">
        <f>C51+E51+G51</f>
        <v>600000</v>
      </c>
      <c r="J51" s="1"/>
      <c r="K51" s="1"/>
      <c r="L51" s="1"/>
    </row>
    <row r="52" spans="1:12" ht="24.75" customHeight="1">
      <c r="A52" s="16" t="s">
        <v>705</v>
      </c>
      <c r="B52" s="183"/>
      <c r="C52" s="184"/>
      <c r="D52" s="184"/>
      <c r="E52" s="184"/>
      <c r="F52" s="184"/>
      <c r="G52" s="184"/>
      <c r="H52" s="184"/>
      <c r="I52" s="184"/>
      <c r="J52" s="1"/>
      <c r="K52" s="1"/>
      <c r="L52" s="1"/>
    </row>
    <row r="53" spans="1:12" ht="24.75" customHeight="1">
      <c r="A53" s="16" t="s">
        <v>706</v>
      </c>
      <c r="B53" s="183"/>
      <c r="C53" s="184"/>
      <c r="D53" s="184"/>
      <c r="E53" s="184"/>
      <c r="F53" s="184"/>
      <c r="G53" s="184"/>
      <c r="H53" s="184"/>
      <c r="I53" s="184"/>
      <c r="J53" s="1"/>
      <c r="K53" s="1"/>
      <c r="L53" s="1"/>
    </row>
    <row r="54" spans="1:12" ht="24.75" customHeight="1">
      <c r="A54" s="16" t="s">
        <v>672</v>
      </c>
      <c r="B54" s="183">
        <v>1</v>
      </c>
      <c r="C54" s="185">
        <v>150000</v>
      </c>
      <c r="D54" s="186">
        <v>1</v>
      </c>
      <c r="E54" s="187">
        <v>150000</v>
      </c>
      <c r="F54" s="185">
        <v>1</v>
      </c>
      <c r="G54" s="185">
        <v>150000</v>
      </c>
      <c r="H54" s="10">
        <f>B54+D54+F54</f>
        <v>3</v>
      </c>
      <c r="I54" s="10">
        <f>C54+E54+G54</f>
        <v>450000</v>
      </c>
      <c r="J54" s="1"/>
      <c r="K54" s="1"/>
      <c r="L54" s="1"/>
    </row>
    <row r="55" spans="1:12" ht="24.75" customHeight="1">
      <c r="A55" s="16" t="s">
        <v>673</v>
      </c>
      <c r="B55" s="183"/>
      <c r="C55" s="184"/>
      <c r="D55" s="184"/>
      <c r="E55" s="184"/>
      <c r="F55" s="184"/>
      <c r="G55" s="184"/>
      <c r="H55" s="184"/>
      <c r="I55" s="184"/>
      <c r="J55" s="1"/>
      <c r="K55" s="1"/>
      <c r="L55" s="1"/>
    </row>
    <row r="56" spans="1:12" ht="24.75" customHeight="1">
      <c r="A56" s="95" t="s">
        <v>804</v>
      </c>
      <c r="B56" s="180">
        <f aca="true" t="shared" si="3" ref="B56:G56">SUM(B51:B55)</f>
        <v>4</v>
      </c>
      <c r="C56" s="182">
        <f t="shared" si="3"/>
        <v>450000</v>
      </c>
      <c r="D56" s="181">
        <f t="shared" si="3"/>
        <v>5</v>
      </c>
      <c r="E56" s="182">
        <f t="shared" si="3"/>
        <v>400000</v>
      </c>
      <c r="F56" s="181">
        <f t="shared" si="3"/>
        <v>2</v>
      </c>
      <c r="G56" s="182">
        <f t="shared" si="3"/>
        <v>200000</v>
      </c>
      <c r="H56" s="180">
        <f>B56+D56+F56</f>
        <v>11</v>
      </c>
      <c r="I56" s="180">
        <f>C56+E56+G56</f>
        <v>1050000</v>
      </c>
      <c r="J56" s="1"/>
      <c r="K56" s="1"/>
      <c r="L56" s="1"/>
    </row>
    <row r="57" spans="1:12" ht="24.75" customHeight="1">
      <c r="A57" s="20" t="s">
        <v>745</v>
      </c>
      <c r="B57" s="376"/>
      <c r="C57" s="377"/>
      <c r="D57" s="378"/>
      <c r="E57" s="377"/>
      <c r="F57" s="377"/>
      <c r="G57" s="377"/>
      <c r="H57" s="377"/>
      <c r="I57" s="377"/>
      <c r="J57" s="1"/>
      <c r="K57" s="1"/>
      <c r="L57" s="1"/>
    </row>
    <row r="58" spans="1:12" ht="24.75" customHeight="1">
      <c r="A58" s="19" t="s">
        <v>746</v>
      </c>
      <c r="B58" s="183">
        <v>6</v>
      </c>
      <c r="C58" s="183">
        <v>600000</v>
      </c>
      <c r="D58" s="183">
        <v>7</v>
      </c>
      <c r="E58" s="183">
        <v>710000</v>
      </c>
      <c r="F58" s="183">
        <v>5</v>
      </c>
      <c r="G58" s="183">
        <v>580000</v>
      </c>
      <c r="H58" s="10">
        <f>B58+D58+F58</f>
        <v>18</v>
      </c>
      <c r="I58" s="10">
        <f>C58+E58+G58</f>
        <v>1890000</v>
      </c>
      <c r="J58" s="1"/>
      <c r="K58" s="1"/>
      <c r="L58" s="1"/>
    </row>
    <row r="59" spans="1:12" ht="24.75" customHeight="1">
      <c r="A59" s="17" t="s">
        <v>752</v>
      </c>
      <c r="B59" s="183"/>
      <c r="C59" s="184"/>
      <c r="D59" s="185"/>
      <c r="E59" s="184"/>
      <c r="F59" s="185"/>
      <c r="G59" s="184"/>
      <c r="H59" s="185"/>
      <c r="I59" s="184"/>
      <c r="J59" s="1"/>
      <c r="K59" s="1"/>
      <c r="L59" s="1"/>
    </row>
    <row r="60" spans="1:12" ht="24.75" customHeight="1">
      <c r="A60" s="16" t="s">
        <v>753</v>
      </c>
      <c r="B60" s="183"/>
      <c r="C60" s="184"/>
      <c r="D60" s="185"/>
      <c r="E60" s="184"/>
      <c r="F60" s="185"/>
      <c r="G60" s="184"/>
      <c r="H60" s="185"/>
      <c r="I60" s="184"/>
      <c r="J60" s="1"/>
      <c r="K60" s="1"/>
      <c r="L60" s="1"/>
    </row>
    <row r="61" spans="1:12" ht="24.75" customHeight="1">
      <c r="A61" s="16" t="s">
        <v>754</v>
      </c>
      <c r="B61" s="183"/>
      <c r="C61" s="184"/>
      <c r="D61" s="185"/>
      <c r="E61" s="184"/>
      <c r="F61" s="185"/>
      <c r="G61" s="184"/>
      <c r="H61" s="185"/>
      <c r="I61" s="184"/>
      <c r="J61" s="1"/>
      <c r="K61" s="1"/>
      <c r="L61" s="1"/>
    </row>
    <row r="62" spans="1:12" ht="24.75" customHeight="1">
      <c r="A62" s="16" t="s">
        <v>755</v>
      </c>
      <c r="B62" s="183">
        <v>1</v>
      </c>
      <c r="C62" s="184">
        <v>100000</v>
      </c>
      <c r="D62" s="185">
        <v>1</v>
      </c>
      <c r="E62" s="184">
        <v>50000</v>
      </c>
      <c r="F62" s="185">
        <v>1</v>
      </c>
      <c r="G62" s="184">
        <v>50000</v>
      </c>
      <c r="H62" s="10">
        <f>B62+D62+F62</f>
        <v>3</v>
      </c>
      <c r="I62" s="10">
        <f>C62+E62+G62</f>
        <v>200000</v>
      </c>
      <c r="J62" s="1"/>
      <c r="K62" s="1"/>
      <c r="L62" s="1"/>
    </row>
    <row r="63" spans="1:12" ht="24.75" customHeight="1">
      <c r="A63" s="21" t="s">
        <v>674</v>
      </c>
      <c r="B63" s="183"/>
      <c r="C63" s="184"/>
      <c r="D63" s="185"/>
      <c r="E63" s="184"/>
      <c r="F63" s="185"/>
      <c r="G63" s="184"/>
      <c r="H63" s="185"/>
      <c r="I63" s="184"/>
      <c r="J63" s="1"/>
      <c r="K63" s="1"/>
      <c r="L63" s="1"/>
    </row>
    <row r="64" spans="1:12" ht="24.75" customHeight="1">
      <c r="A64" s="95" t="s">
        <v>804</v>
      </c>
      <c r="B64" s="180">
        <f aca="true" t="shared" si="4" ref="B64:G64">SUM(B58:B63)</f>
        <v>7</v>
      </c>
      <c r="C64" s="182">
        <f t="shared" si="4"/>
        <v>700000</v>
      </c>
      <c r="D64" s="181">
        <f t="shared" si="4"/>
        <v>8</v>
      </c>
      <c r="E64" s="182">
        <f t="shared" si="4"/>
        <v>760000</v>
      </c>
      <c r="F64" s="181">
        <f t="shared" si="4"/>
        <v>6</v>
      </c>
      <c r="G64" s="182">
        <f t="shared" si="4"/>
        <v>630000</v>
      </c>
      <c r="H64" s="180">
        <f>B64+D64+F64</f>
        <v>21</v>
      </c>
      <c r="I64" s="180">
        <f>C64+E64+G64</f>
        <v>2090000</v>
      </c>
      <c r="J64" s="1"/>
      <c r="K64" s="1"/>
      <c r="L64" s="1"/>
    </row>
    <row r="65" spans="1:12" ht="24.75" customHeight="1">
      <c r="A65" s="73"/>
      <c r="B65" s="379"/>
      <c r="C65" s="382"/>
      <c r="D65" s="381"/>
      <c r="E65" s="382"/>
      <c r="F65" s="381"/>
      <c r="G65" s="382"/>
      <c r="H65" s="381"/>
      <c r="I65" s="382"/>
      <c r="J65" s="1"/>
      <c r="K65" s="1"/>
      <c r="L65" s="1"/>
    </row>
    <row r="66" spans="1:12" ht="24.75" customHeight="1">
      <c r="A66" s="71">
        <v>50</v>
      </c>
      <c r="B66" s="370"/>
      <c r="C66" s="13"/>
      <c r="D66" s="371"/>
      <c r="E66" s="372"/>
      <c r="F66" s="371"/>
      <c r="G66" s="372"/>
      <c r="H66" s="371"/>
      <c r="I66" s="372"/>
      <c r="J66" s="1"/>
      <c r="K66" s="1"/>
      <c r="L66" s="1"/>
    </row>
    <row r="67" spans="1:12" ht="24.75" customHeight="1">
      <c r="A67" s="88"/>
      <c r="B67" s="419" t="s">
        <v>435</v>
      </c>
      <c r="C67" s="420"/>
      <c r="D67" s="419" t="s">
        <v>233</v>
      </c>
      <c r="E67" s="420"/>
      <c r="F67" s="419" t="s">
        <v>1053</v>
      </c>
      <c r="G67" s="420"/>
      <c r="H67" s="419" t="s">
        <v>803</v>
      </c>
      <c r="I67" s="420"/>
      <c r="J67" s="1"/>
      <c r="K67" s="1"/>
      <c r="L67" s="1"/>
    </row>
    <row r="68" spans="1:12" ht="24.75" customHeight="1">
      <c r="A68" s="89" t="s">
        <v>798</v>
      </c>
      <c r="B68" s="90" t="s">
        <v>799</v>
      </c>
      <c r="C68" s="91" t="s">
        <v>801</v>
      </c>
      <c r="D68" s="91" t="s">
        <v>799</v>
      </c>
      <c r="E68" s="91" t="s">
        <v>801</v>
      </c>
      <c r="F68" s="91" t="s">
        <v>799</v>
      </c>
      <c r="G68" s="91" t="s">
        <v>801</v>
      </c>
      <c r="H68" s="91" t="s">
        <v>799</v>
      </c>
      <c r="I68" s="91" t="s">
        <v>801</v>
      </c>
      <c r="J68" s="1"/>
      <c r="K68" s="1"/>
      <c r="L68" s="1"/>
    </row>
    <row r="69" spans="1:12" ht="24.75" customHeight="1">
      <c r="A69" s="92"/>
      <c r="B69" s="93" t="s">
        <v>800</v>
      </c>
      <c r="C69" s="94" t="s">
        <v>802</v>
      </c>
      <c r="D69" s="94" t="s">
        <v>800</v>
      </c>
      <c r="E69" s="94" t="s">
        <v>802</v>
      </c>
      <c r="F69" s="94" t="s">
        <v>800</v>
      </c>
      <c r="G69" s="94" t="s">
        <v>802</v>
      </c>
      <c r="H69" s="94" t="s">
        <v>800</v>
      </c>
      <c r="I69" s="94" t="s">
        <v>802</v>
      </c>
      <c r="J69" s="1"/>
      <c r="K69" s="1"/>
      <c r="L69" s="1"/>
    </row>
    <row r="70" spans="1:12" ht="24.75" customHeight="1">
      <c r="A70" s="19" t="s">
        <v>756</v>
      </c>
      <c r="B70" s="376"/>
      <c r="C70" s="377"/>
      <c r="D70" s="377"/>
      <c r="E70" s="377"/>
      <c r="F70" s="377"/>
      <c r="G70" s="377"/>
      <c r="H70" s="377"/>
      <c r="I70" s="377"/>
      <c r="J70" s="1"/>
      <c r="K70" s="1"/>
      <c r="L70" s="1"/>
    </row>
    <row r="71" spans="1:12" ht="24.75" customHeight="1">
      <c r="A71" s="19" t="s">
        <v>757</v>
      </c>
      <c r="B71" s="183"/>
      <c r="C71" s="184"/>
      <c r="D71" s="185"/>
      <c r="E71" s="184"/>
      <c r="F71" s="185"/>
      <c r="G71" s="184"/>
      <c r="H71" s="185"/>
      <c r="I71" s="184"/>
      <c r="J71" s="1"/>
      <c r="K71" s="1"/>
      <c r="L71" s="1"/>
    </row>
    <row r="72" spans="1:12" ht="24.75" customHeight="1">
      <c r="A72" s="16" t="s">
        <v>758</v>
      </c>
      <c r="B72" s="183">
        <v>1</v>
      </c>
      <c r="C72" s="184">
        <v>500000</v>
      </c>
      <c r="D72" s="383" t="s">
        <v>1243</v>
      </c>
      <c r="E72" s="184">
        <v>100000</v>
      </c>
      <c r="F72" s="383">
        <v>0</v>
      </c>
      <c r="G72" s="383">
        <v>0</v>
      </c>
      <c r="H72" s="10">
        <f>B72+D72+F72</f>
        <v>2</v>
      </c>
      <c r="I72" s="10">
        <f>C72+E72+G72</f>
        <v>600000</v>
      </c>
      <c r="J72" s="1"/>
      <c r="K72" s="1"/>
      <c r="L72" s="1"/>
    </row>
    <row r="73" spans="1:12" ht="24.75" customHeight="1">
      <c r="A73" s="16" t="s">
        <v>759</v>
      </c>
      <c r="B73" s="183">
        <v>2</v>
      </c>
      <c r="C73" s="184">
        <v>60000</v>
      </c>
      <c r="D73" s="183">
        <v>2</v>
      </c>
      <c r="E73" s="184">
        <v>40000</v>
      </c>
      <c r="F73" s="183">
        <v>1</v>
      </c>
      <c r="G73" s="184">
        <v>30000</v>
      </c>
      <c r="H73" s="10">
        <f>B73+D73+F73</f>
        <v>5</v>
      </c>
      <c r="I73" s="10">
        <f>C73+E73+G73</f>
        <v>130000</v>
      </c>
      <c r="J73" s="1"/>
      <c r="K73" s="1"/>
      <c r="L73" s="1"/>
    </row>
    <row r="74" spans="1:12" ht="24.75" customHeight="1">
      <c r="A74" s="16" t="s">
        <v>760</v>
      </c>
      <c r="B74" s="183"/>
      <c r="C74" s="184"/>
      <c r="D74" s="185"/>
      <c r="E74" s="184"/>
      <c r="F74" s="185"/>
      <c r="G74" s="184"/>
      <c r="H74" s="185"/>
      <c r="I74" s="184"/>
      <c r="J74" s="1"/>
      <c r="K74" s="1"/>
      <c r="L74" s="1"/>
    </row>
    <row r="75" spans="1:12" ht="24.75" customHeight="1">
      <c r="A75" s="16" t="s">
        <v>761</v>
      </c>
      <c r="B75" s="188"/>
      <c r="C75" s="189"/>
      <c r="D75" s="190"/>
      <c r="E75" s="189"/>
      <c r="F75" s="190"/>
      <c r="G75" s="189"/>
      <c r="H75" s="190"/>
      <c r="I75" s="189"/>
      <c r="J75" s="1"/>
      <c r="K75" s="1"/>
      <c r="L75" s="1"/>
    </row>
    <row r="76" spans="1:12" ht="24.75" customHeight="1">
      <c r="A76" s="95" t="s">
        <v>804</v>
      </c>
      <c r="B76" s="90">
        <f aca="true" t="shared" si="5" ref="B76:G76">SUM(B72:B75)</f>
        <v>3</v>
      </c>
      <c r="C76" s="178">
        <f t="shared" si="5"/>
        <v>560000</v>
      </c>
      <c r="D76" s="91">
        <f t="shared" si="5"/>
        <v>2</v>
      </c>
      <c r="E76" s="178">
        <f t="shared" si="5"/>
        <v>140000</v>
      </c>
      <c r="F76" s="91">
        <f t="shared" si="5"/>
        <v>1</v>
      </c>
      <c r="G76" s="178">
        <f t="shared" si="5"/>
        <v>30000</v>
      </c>
      <c r="H76" s="90">
        <f>B76+D76+F76</f>
        <v>6</v>
      </c>
      <c r="I76" s="90">
        <f>C76+E76+G76</f>
        <v>730000</v>
      </c>
      <c r="J76" s="1"/>
      <c r="K76" s="1"/>
      <c r="L76" s="1"/>
    </row>
    <row r="77" spans="1:12" ht="24.75" customHeight="1">
      <c r="A77" s="22" t="s">
        <v>762</v>
      </c>
      <c r="B77" s="376"/>
      <c r="C77" s="377"/>
      <c r="D77" s="377"/>
      <c r="E77" s="377"/>
      <c r="F77" s="377"/>
      <c r="G77" s="377"/>
      <c r="H77" s="377"/>
      <c r="I77" s="377"/>
      <c r="J77" s="1"/>
      <c r="K77" s="1"/>
      <c r="L77" s="1"/>
    </row>
    <row r="78" spans="1:12" ht="24.75" customHeight="1">
      <c r="A78" s="16" t="s">
        <v>763</v>
      </c>
      <c r="B78" s="183">
        <v>5</v>
      </c>
      <c r="C78" s="183">
        <v>465000</v>
      </c>
      <c r="D78" s="183">
        <v>4</v>
      </c>
      <c r="E78" s="183">
        <v>295000</v>
      </c>
      <c r="F78" s="183">
        <v>4</v>
      </c>
      <c r="G78" s="183">
        <v>295000</v>
      </c>
      <c r="H78" s="10">
        <f>B78+D78+F78</f>
        <v>13</v>
      </c>
      <c r="I78" s="10">
        <f>C78+E78+G78</f>
        <v>1055000</v>
      </c>
      <c r="J78" s="1"/>
      <c r="K78" s="1"/>
      <c r="L78" s="1"/>
    </row>
    <row r="79" spans="1:12" ht="24.75" customHeight="1">
      <c r="A79" s="16" t="s">
        <v>764</v>
      </c>
      <c r="B79" s="183"/>
      <c r="C79" s="184"/>
      <c r="D79" s="185"/>
      <c r="E79" s="184"/>
      <c r="F79" s="184"/>
      <c r="G79" s="184"/>
      <c r="H79" s="185"/>
      <c r="I79" s="184"/>
      <c r="J79" s="1"/>
      <c r="K79" s="1"/>
      <c r="L79" s="1"/>
    </row>
    <row r="80" spans="1:12" ht="24.75" customHeight="1">
      <c r="A80" s="16" t="s">
        <v>765</v>
      </c>
      <c r="B80" s="183"/>
      <c r="C80" s="185"/>
      <c r="D80" s="185"/>
      <c r="E80" s="187"/>
      <c r="F80" s="185"/>
      <c r="G80" s="187"/>
      <c r="H80" s="185"/>
      <c r="I80" s="184"/>
      <c r="J80" s="1"/>
      <c r="K80" s="1"/>
      <c r="L80" s="1"/>
    </row>
    <row r="81" spans="1:12" ht="24.75" customHeight="1">
      <c r="A81" s="16" t="s">
        <v>766</v>
      </c>
      <c r="B81" s="183">
        <v>3</v>
      </c>
      <c r="C81" s="184">
        <v>673000</v>
      </c>
      <c r="D81" s="183">
        <v>2</v>
      </c>
      <c r="E81" s="184">
        <v>473000</v>
      </c>
      <c r="F81" s="183">
        <v>2</v>
      </c>
      <c r="G81" s="184">
        <v>473000</v>
      </c>
      <c r="H81" s="10">
        <f>B81+D81+F81</f>
        <v>7</v>
      </c>
      <c r="I81" s="10">
        <f>C81+E81+G81</f>
        <v>1619000</v>
      </c>
      <c r="J81" s="1"/>
      <c r="K81" s="1"/>
      <c r="L81" s="1"/>
    </row>
    <row r="82" spans="1:12" ht="24.75" customHeight="1">
      <c r="A82" s="16" t="s">
        <v>771</v>
      </c>
      <c r="B82" s="183"/>
      <c r="C82" s="184"/>
      <c r="D82" s="185"/>
      <c r="E82" s="184"/>
      <c r="F82" s="185"/>
      <c r="G82" s="184"/>
      <c r="H82" s="185"/>
      <c r="I82" s="184"/>
      <c r="J82" s="1"/>
      <c r="K82" s="1"/>
      <c r="L82" s="1"/>
    </row>
    <row r="83" spans="1:12" ht="24.75" customHeight="1">
      <c r="A83" s="16" t="s">
        <v>772</v>
      </c>
      <c r="B83" s="183">
        <v>3</v>
      </c>
      <c r="C83" s="184">
        <v>430000</v>
      </c>
      <c r="D83" s="185">
        <v>3</v>
      </c>
      <c r="E83" s="184">
        <v>230000</v>
      </c>
      <c r="F83" s="185">
        <v>2</v>
      </c>
      <c r="G83" s="184">
        <v>130000</v>
      </c>
      <c r="H83" s="10">
        <f>B83+D83+F83</f>
        <v>8</v>
      </c>
      <c r="I83" s="10">
        <f>C83+E83+G83</f>
        <v>790000</v>
      </c>
      <c r="J83" s="1"/>
      <c r="K83" s="1"/>
      <c r="L83" s="1"/>
    </row>
    <row r="84" spans="1:12" ht="24.75" customHeight="1">
      <c r="A84" s="16" t="s">
        <v>773</v>
      </c>
      <c r="B84" s="183"/>
      <c r="C84" s="184"/>
      <c r="D84" s="185"/>
      <c r="E84" s="184"/>
      <c r="F84" s="185"/>
      <c r="G84" s="184"/>
      <c r="H84" s="185"/>
      <c r="I84" s="184"/>
      <c r="J84" s="1"/>
      <c r="K84" s="1"/>
      <c r="L84" s="1"/>
    </row>
    <row r="85" spans="1:12" ht="24.75" customHeight="1">
      <c r="A85" s="16" t="s">
        <v>774</v>
      </c>
      <c r="B85" s="183"/>
      <c r="C85" s="184"/>
      <c r="D85" s="185"/>
      <c r="E85" s="184"/>
      <c r="F85" s="185"/>
      <c r="G85" s="184"/>
      <c r="H85" s="185"/>
      <c r="I85" s="184"/>
      <c r="J85" s="1"/>
      <c r="K85" s="1"/>
      <c r="L85" s="1"/>
    </row>
    <row r="86" spans="1:12" ht="24.75" customHeight="1" thickBot="1">
      <c r="A86" s="96" t="s">
        <v>804</v>
      </c>
      <c r="B86" s="191">
        <f aca="true" t="shared" si="6" ref="B86:G86">SUM(B78:B85)</f>
        <v>11</v>
      </c>
      <c r="C86" s="192">
        <f t="shared" si="6"/>
        <v>1568000</v>
      </c>
      <c r="D86" s="193">
        <f t="shared" si="6"/>
        <v>9</v>
      </c>
      <c r="E86" s="192">
        <f t="shared" si="6"/>
        <v>998000</v>
      </c>
      <c r="F86" s="193">
        <f t="shared" si="6"/>
        <v>8</v>
      </c>
      <c r="G86" s="192">
        <f t="shared" si="6"/>
        <v>898000</v>
      </c>
      <c r="H86" s="194">
        <f>B86+D86+F86</f>
        <v>28</v>
      </c>
      <c r="I86" s="194">
        <f>C86+E86+G86</f>
        <v>3464000</v>
      </c>
      <c r="J86" s="1"/>
      <c r="K86" s="1"/>
      <c r="L86" s="1"/>
    </row>
    <row r="87" spans="1:12" ht="24.75" customHeight="1" thickBot="1">
      <c r="A87" s="97" t="s">
        <v>806</v>
      </c>
      <c r="B87" s="195">
        <f aca="true" t="shared" si="7" ref="B87:I87">B15+B21+B29+B43+B56+B64+B76+B86</f>
        <v>121</v>
      </c>
      <c r="C87" s="195">
        <f t="shared" si="7"/>
        <v>63209400</v>
      </c>
      <c r="D87" s="195">
        <f t="shared" si="7"/>
        <v>93</v>
      </c>
      <c r="E87" s="195">
        <f t="shared" si="7"/>
        <v>45364400</v>
      </c>
      <c r="F87" s="195">
        <f t="shared" si="7"/>
        <v>58</v>
      </c>
      <c r="G87" s="195">
        <f t="shared" si="7"/>
        <v>56189400</v>
      </c>
      <c r="H87" s="195">
        <f t="shared" si="7"/>
        <v>272</v>
      </c>
      <c r="I87" s="195">
        <f t="shared" si="7"/>
        <v>164763200</v>
      </c>
      <c r="J87" s="1"/>
      <c r="K87" s="1"/>
      <c r="L87" s="1"/>
    </row>
    <row r="88" spans="1:12" ht="24.75" customHeight="1">
      <c r="A88" s="385">
        <v>51</v>
      </c>
      <c r="B88" s="12"/>
      <c r="C88" s="13"/>
      <c r="D88" s="13"/>
      <c r="E88" s="13"/>
      <c r="F88" s="13"/>
      <c r="G88" s="13"/>
      <c r="H88" s="13"/>
      <c r="I88" s="13"/>
      <c r="J88" s="1"/>
      <c r="K88" s="1"/>
      <c r="L88" s="1"/>
    </row>
    <row r="89" spans="1:12" ht="24.75" customHeight="1">
      <c r="A89" s="11"/>
      <c r="B89" s="12"/>
      <c r="C89" s="13"/>
      <c r="D89" s="13"/>
      <c r="E89" s="13"/>
      <c r="F89" s="13"/>
      <c r="G89" s="13"/>
      <c r="H89" s="13"/>
      <c r="I89" s="13"/>
      <c r="J89" s="1"/>
      <c r="K89" s="1"/>
      <c r="L89" s="1"/>
    </row>
    <row r="90" spans="1:12" ht="24.75" customHeight="1">
      <c r="A90" s="1"/>
      <c r="B90" s="8"/>
      <c r="C90" s="6"/>
      <c r="D90" s="6"/>
      <c r="E90" s="6"/>
      <c r="F90" s="6"/>
      <c r="G90" s="6"/>
      <c r="H90" s="6"/>
      <c r="I90" s="6"/>
      <c r="J90" s="1"/>
      <c r="K90" s="1"/>
      <c r="L90" s="1"/>
    </row>
    <row r="91" spans="1:12" ht="24.75" customHeight="1">
      <c r="A91" s="1"/>
      <c r="B91" s="8"/>
      <c r="C91" s="6"/>
      <c r="D91" s="6"/>
      <c r="E91" s="6"/>
      <c r="F91" s="6"/>
      <c r="G91" s="6"/>
      <c r="H91" s="6"/>
      <c r="I91" s="6"/>
      <c r="J91" s="1"/>
      <c r="K91" s="1"/>
      <c r="L91" s="1"/>
    </row>
    <row r="92" spans="1:12" ht="24.75" customHeight="1">
      <c r="A92" s="1"/>
      <c r="B92" s="8"/>
      <c r="C92" s="6"/>
      <c r="D92" s="6"/>
      <c r="E92" s="6"/>
      <c r="F92" s="6"/>
      <c r="G92" s="6"/>
      <c r="H92" s="6"/>
      <c r="I92" s="6"/>
      <c r="J92" s="1"/>
      <c r="K92" s="1"/>
      <c r="L92" s="1"/>
    </row>
    <row r="93" spans="1:12" ht="24.75" customHeight="1">
      <c r="A93" s="1"/>
      <c r="B93" s="8"/>
      <c r="C93" s="6"/>
      <c r="D93" s="6"/>
      <c r="E93" s="6"/>
      <c r="F93" s="6"/>
      <c r="G93" s="6"/>
      <c r="H93" s="6"/>
      <c r="I93" s="6"/>
      <c r="J93" s="1"/>
      <c r="K93" s="1"/>
      <c r="L93" s="1"/>
    </row>
    <row r="94" spans="1:12" ht="24.75" customHeight="1">
      <c r="A94" s="1"/>
      <c r="B94" s="8"/>
      <c r="C94" s="6"/>
      <c r="D94" s="6"/>
      <c r="E94" s="6"/>
      <c r="F94" s="6"/>
      <c r="G94" s="6"/>
      <c r="H94" s="6"/>
      <c r="I94" s="6"/>
      <c r="J94" s="1"/>
      <c r="K94" s="1"/>
      <c r="L94" s="1"/>
    </row>
    <row r="95" spans="1:12" ht="24.75" customHeight="1">
      <c r="A95" s="1"/>
      <c r="B95" s="8"/>
      <c r="C95" s="6"/>
      <c r="D95" s="6"/>
      <c r="E95" s="6"/>
      <c r="F95" s="6"/>
      <c r="G95" s="6"/>
      <c r="H95" s="6"/>
      <c r="I95" s="6"/>
      <c r="J95" s="1"/>
      <c r="K95" s="1"/>
      <c r="L95" s="1"/>
    </row>
    <row r="96" spans="1:12" ht="24.75" customHeight="1">
      <c r="A96" s="1"/>
      <c r="B96" s="8"/>
      <c r="C96" s="6"/>
      <c r="D96" s="6"/>
      <c r="E96" s="6"/>
      <c r="F96" s="6"/>
      <c r="G96" s="6"/>
      <c r="H96" s="6"/>
      <c r="I96" s="6"/>
      <c r="J96" s="1"/>
      <c r="K96" s="1"/>
      <c r="L96" s="1"/>
    </row>
    <row r="97" spans="1:12" ht="24.75" customHeight="1">
      <c r="A97" s="1"/>
      <c r="B97" s="8"/>
      <c r="C97" s="6"/>
      <c r="D97" s="6"/>
      <c r="E97" s="6"/>
      <c r="F97" s="6"/>
      <c r="G97" s="6"/>
      <c r="H97" s="6"/>
      <c r="I97" s="6"/>
      <c r="J97" s="1"/>
      <c r="K97" s="1"/>
      <c r="L97" s="1"/>
    </row>
    <row r="98" spans="1:12" ht="24.75" customHeight="1">
      <c r="A98" s="1"/>
      <c r="B98" s="8"/>
      <c r="C98" s="6"/>
      <c r="D98" s="6"/>
      <c r="E98" s="6"/>
      <c r="F98" s="6"/>
      <c r="G98" s="6"/>
      <c r="H98" s="6"/>
      <c r="I98" s="6"/>
      <c r="J98" s="1"/>
      <c r="K98" s="1"/>
      <c r="L98" s="1"/>
    </row>
    <row r="99" spans="1:12" ht="24.75" customHeight="1">
      <c r="A99" s="1"/>
      <c r="B99" s="8"/>
      <c r="C99" s="6"/>
      <c r="D99" s="6"/>
      <c r="E99" s="6"/>
      <c r="F99" s="6"/>
      <c r="G99" s="6"/>
      <c r="H99" s="6"/>
      <c r="I99" s="6"/>
      <c r="J99" s="1"/>
      <c r="K99" s="1"/>
      <c r="L99" s="1"/>
    </row>
    <row r="100" spans="1:12" ht="24.75" customHeight="1">
      <c r="A100" s="1"/>
      <c r="B100" s="8"/>
      <c r="C100" s="6"/>
      <c r="D100" s="6"/>
      <c r="E100" s="6"/>
      <c r="F100" s="6"/>
      <c r="G100" s="6"/>
      <c r="H100" s="6"/>
      <c r="I100" s="6"/>
      <c r="J100" s="1"/>
      <c r="K100" s="1"/>
      <c r="L100" s="1"/>
    </row>
    <row r="101" spans="1:12" ht="24.75" customHeight="1">
      <c r="A101" s="1"/>
      <c r="B101" s="8"/>
      <c r="C101" s="6"/>
      <c r="D101" s="6"/>
      <c r="E101" s="6"/>
      <c r="F101" s="6"/>
      <c r="G101" s="6"/>
      <c r="H101" s="6"/>
      <c r="I101" s="6"/>
      <c r="J101" s="1"/>
      <c r="K101" s="1"/>
      <c r="L101" s="1"/>
    </row>
    <row r="102" spans="1:12" ht="24.75" customHeight="1">
      <c r="A102" s="1"/>
      <c r="B102" s="8"/>
      <c r="C102" s="6"/>
      <c r="D102" s="6"/>
      <c r="E102" s="6"/>
      <c r="F102" s="6"/>
      <c r="G102" s="6"/>
      <c r="H102" s="6"/>
      <c r="I102" s="6"/>
      <c r="J102" s="1"/>
      <c r="K102" s="1"/>
      <c r="L102" s="1"/>
    </row>
  </sheetData>
  <sheetProtection/>
  <mergeCells count="20">
    <mergeCell ref="H23:I23"/>
    <mergeCell ref="B47:C47"/>
    <mergeCell ref="D47:E47"/>
    <mergeCell ref="F47:G47"/>
    <mergeCell ref="H47:I47"/>
    <mergeCell ref="A3:I3"/>
    <mergeCell ref="B7:C7"/>
    <mergeCell ref="D7:E7"/>
    <mergeCell ref="F7:G7"/>
    <mergeCell ref="H7:I7"/>
    <mergeCell ref="B67:C67"/>
    <mergeCell ref="D67:E67"/>
    <mergeCell ref="F67:G67"/>
    <mergeCell ref="H67:I67"/>
    <mergeCell ref="A4:I4"/>
    <mergeCell ref="A5:I5"/>
    <mergeCell ref="A6:I6"/>
    <mergeCell ref="B23:C23"/>
    <mergeCell ref="D23:E23"/>
    <mergeCell ref="F23:G23"/>
  </mergeCells>
  <printOptions/>
  <pageMargins left="0.42" right="0.17" top="0.48" bottom="0.27" header="0.41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9"/>
  <sheetViews>
    <sheetView view="pageBreakPreview" zoomScaleSheetLayoutView="100" zoomScalePageLayoutView="0" workbookViewId="0" topLeftCell="A232">
      <selection activeCell="F239" sqref="F239"/>
    </sheetView>
  </sheetViews>
  <sheetFormatPr defaultColWidth="9.140625" defaultRowHeight="12.75"/>
  <cols>
    <col min="1" max="1" width="4.421875" style="53" customWidth="1"/>
    <col min="2" max="2" width="20.421875" style="53" customWidth="1"/>
    <col min="3" max="3" width="22.8515625" style="53" customWidth="1"/>
    <col min="4" max="4" width="31.00390625" style="53" customWidth="1"/>
    <col min="5" max="5" width="10.7109375" style="80" customWidth="1"/>
    <col min="6" max="6" width="9.7109375" style="53" customWidth="1"/>
    <col min="7" max="7" width="10.140625" style="53" customWidth="1"/>
    <col min="8" max="8" width="22.140625" style="53" customWidth="1"/>
    <col min="9" max="9" width="12.28125" style="53" customWidth="1"/>
    <col min="10" max="10" width="8.7109375" style="53" hidden="1" customWidth="1"/>
    <col min="11" max="11" width="0.13671875" style="53" hidden="1" customWidth="1"/>
    <col min="12" max="13" width="9.140625" style="53" hidden="1" customWidth="1"/>
    <col min="14" max="14" width="22.8515625" style="53" customWidth="1"/>
    <col min="15" max="16384" width="9.140625" style="53" customWidth="1"/>
  </cols>
  <sheetData>
    <row r="1" spans="1:13" ht="26.25" customHeight="1">
      <c r="A1" s="424"/>
      <c r="B1" s="424"/>
      <c r="C1" s="424"/>
      <c r="D1" s="424"/>
      <c r="E1" s="424"/>
      <c r="F1" s="424"/>
      <c r="G1" s="424"/>
      <c r="H1" s="424"/>
      <c r="I1" s="424"/>
      <c r="K1" s="102"/>
      <c r="L1" s="102"/>
      <c r="M1" s="102"/>
    </row>
    <row r="2" spans="1:10" ht="29.25">
      <c r="A2" s="425" t="s">
        <v>807</v>
      </c>
      <c r="B2" s="425"/>
      <c r="C2" s="425"/>
      <c r="D2" s="425"/>
      <c r="E2" s="425"/>
      <c r="F2" s="425"/>
      <c r="G2" s="425"/>
      <c r="H2" s="425"/>
      <c r="I2" s="425"/>
      <c r="J2" s="101"/>
    </row>
    <row r="3" spans="1:10" ht="29.25">
      <c r="A3" s="425" t="s">
        <v>909</v>
      </c>
      <c r="B3" s="425"/>
      <c r="C3" s="425"/>
      <c r="D3" s="425"/>
      <c r="E3" s="425"/>
      <c r="F3" s="425"/>
      <c r="G3" s="425"/>
      <c r="H3" s="425"/>
      <c r="I3" s="425"/>
      <c r="J3" s="100"/>
    </row>
    <row r="4" spans="1:4" ht="26.25">
      <c r="A4" s="295" t="s">
        <v>716</v>
      </c>
      <c r="B4" s="296"/>
      <c r="C4" s="296"/>
      <c r="D4" s="296"/>
    </row>
    <row r="5" spans="1:8" ht="24">
      <c r="A5" s="58" t="s">
        <v>717</v>
      </c>
      <c r="B5" s="58"/>
      <c r="C5" s="58"/>
      <c r="D5" s="58"/>
      <c r="E5" s="13"/>
      <c r="F5" s="11"/>
      <c r="G5" s="11"/>
      <c r="H5" s="11"/>
    </row>
    <row r="6" spans="1:9" ht="21.75">
      <c r="A6" s="231"/>
      <c r="B6" s="131"/>
      <c r="C6" s="131"/>
      <c r="D6" s="131" t="s">
        <v>810</v>
      </c>
      <c r="E6" s="423" t="s">
        <v>813</v>
      </c>
      <c r="F6" s="423"/>
      <c r="G6" s="423"/>
      <c r="H6" s="131"/>
      <c r="I6" s="131" t="s">
        <v>814</v>
      </c>
    </row>
    <row r="7" spans="1:9" ht="21.75">
      <c r="A7" s="232" t="s">
        <v>808</v>
      </c>
      <c r="B7" s="132" t="s">
        <v>800</v>
      </c>
      <c r="C7" s="132" t="s">
        <v>809</v>
      </c>
      <c r="D7" s="132" t="s">
        <v>811</v>
      </c>
      <c r="E7" s="133" t="s">
        <v>911</v>
      </c>
      <c r="F7" s="132">
        <v>2557</v>
      </c>
      <c r="G7" s="132">
        <v>2558</v>
      </c>
      <c r="H7" s="132" t="s">
        <v>812</v>
      </c>
      <c r="I7" s="132" t="s">
        <v>815</v>
      </c>
    </row>
    <row r="8" spans="1:10" ht="21.75">
      <c r="A8" s="233"/>
      <c r="B8" s="134"/>
      <c r="C8" s="134"/>
      <c r="D8" s="134"/>
      <c r="E8" s="135" t="s">
        <v>802</v>
      </c>
      <c r="F8" s="134" t="s">
        <v>802</v>
      </c>
      <c r="G8" s="134" t="s">
        <v>802</v>
      </c>
      <c r="H8" s="134"/>
      <c r="I8" s="136"/>
      <c r="J8" s="150"/>
    </row>
    <row r="9" spans="1:10" ht="21.75">
      <c r="A9" s="203">
        <v>1</v>
      </c>
      <c r="B9" s="238" t="s">
        <v>347</v>
      </c>
      <c r="C9" s="31" t="s">
        <v>4</v>
      </c>
      <c r="D9" s="31" t="s">
        <v>618</v>
      </c>
      <c r="E9" s="40">
        <v>500000</v>
      </c>
      <c r="F9" s="44" t="s">
        <v>912</v>
      </c>
      <c r="G9" s="40" t="s">
        <v>816</v>
      </c>
      <c r="H9" s="31" t="s">
        <v>7</v>
      </c>
      <c r="I9" s="30" t="s">
        <v>886</v>
      </c>
      <c r="J9" s="81">
        <f>SUM(E9:G9)</f>
        <v>500000</v>
      </c>
    </row>
    <row r="10" spans="1:10" ht="21.75">
      <c r="A10" s="210"/>
      <c r="B10" s="239" t="s">
        <v>448</v>
      </c>
      <c r="C10" s="35" t="s">
        <v>5</v>
      </c>
      <c r="D10" s="35" t="s">
        <v>619</v>
      </c>
      <c r="E10" s="51"/>
      <c r="F10" s="34"/>
      <c r="G10" s="34"/>
      <c r="H10" s="35" t="s">
        <v>8</v>
      </c>
      <c r="I10" s="34"/>
      <c r="J10" s="39"/>
    </row>
    <row r="11" spans="1:10" ht="21.75">
      <c r="A11" s="210"/>
      <c r="B11" s="226"/>
      <c r="C11" s="35"/>
      <c r="D11" s="35" t="s">
        <v>883</v>
      </c>
      <c r="E11" s="36"/>
      <c r="F11" s="34"/>
      <c r="G11" s="34"/>
      <c r="H11" s="35"/>
      <c r="I11" s="34"/>
      <c r="J11" s="39"/>
    </row>
    <row r="12" spans="1:10" ht="21.75">
      <c r="A12" s="203">
        <v>2</v>
      </c>
      <c r="B12" s="204" t="s">
        <v>922</v>
      </c>
      <c r="C12" s="31" t="s">
        <v>4</v>
      </c>
      <c r="D12" s="31" t="s">
        <v>994</v>
      </c>
      <c r="E12" s="40">
        <v>300000</v>
      </c>
      <c r="F12" s="40" t="s">
        <v>816</v>
      </c>
      <c r="G12" s="76" t="s">
        <v>816</v>
      </c>
      <c r="H12" s="31" t="s">
        <v>7</v>
      </c>
      <c r="I12" s="30" t="s">
        <v>886</v>
      </c>
      <c r="J12" s="81">
        <f>SUM(F12:F12)</f>
        <v>0</v>
      </c>
    </row>
    <row r="13" spans="1:10" ht="21.75">
      <c r="A13" s="205"/>
      <c r="B13" s="206" t="s">
        <v>448</v>
      </c>
      <c r="C13" s="35" t="s">
        <v>5</v>
      </c>
      <c r="D13" s="87" t="s">
        <v>883</v>
      </c>
      <c r="E13" s="51"/>
      <c r="F13" s="51"/>
      <c r="G13" s="51"/>
      <c r="H13" s="35" t="s">
        <v>8</v>
      </c>
      <c r="I13" s="34"/>
      <c r="J13" s="39"/>
    </row>
    <row r="14" spans="1:10" ht="21.75">
      <c r="A14" s="203">
        <v>3</v>
      </c>
      <c r="B14" s="207" t="s">
        <v>493</v>
      </c>
      <c r="C14" s="31" t="s">
        <v>4</v>
      </c>
      <c r="D14" s="43" t="s">
        <v>492</v>
      </c>
      <c r="E14" s="41" t="s">
        <v>912</v>
      </c>
      <c r="F14" s="40">
        <v>300000</v>
      </c>
      <c r="G14" s="30" t="s">
        <v>816</v>
      </c>
      <c r="H14" s="31" t="s">
        <v>7</v>
      </c>
      <c r="I14" s="30" t="s">
        <v>886</v>
      </c>
      <c r="J14" s="149">
        <f>SUM(F14:G14)</f>
        <v>300000</v>
      </c>
    </row>
    <row r="15" spans="1:10" ht="21.75">
      <c r="A15" s="208"/>
      <c r="B15" s="208" t="s">
        <v>913</v>
      </c>
      <c r="C15" s="29" t="s">
        <v>5</v>
      </c>
      <c r="D15" s="29" t="s">
        <v>883</v>
      </c>
      <c r="E15" s="38"/>
      <c r="F15" s="29"/>
      <c r="G15" s="29"/>
      <c r="H15" s="29" t="s">
        <v>8</v>
      </c>
      <c r="I15" s="29"/>
      <c r="J15" s="39"/>
    </row>
    <row r="16" spans="1:10" ht="21.75">
      <c r="A16" s="210">
        <v>4</v>
      </c>
      <c r="B16" s="206" t="s">
        <v>699</v>
      </c>
      <c r="C16" s="35" t="s">
        <v>4</v>
      </c>
      <c r="D16" s="35" t="s">
        <v>914</v>
      </c>
      <c r="E16" s="114">
        <v>500000</v>
      </c>
      <c r="F16" s="51" t="s">
        <v>816</v>
      </c>
      <c r="G16" s="51" t="s">
        <v>816</v>
      </c>
      <c r="H16" s="35" t="s">
        <v>7</v>
      </c>
      <c r="I16" s="34" t="s">
        <v>886</v>
      </c>
      <c r="J16" s="39"/>
    </row>
    <row r="17" spans="1:10" ht="21.75">
      <c r="A17" s="210"/>
      <c r="B17" s="206" t="s">
        <v>53</v>
      </c>
      <c r="C17" s="35" t="s">
        <v>5</v>
      </c>
      <c r="D17" s="35" t="s">
        <v>883</v>
      </c>
      <c r="E17" s="56"/>
      <c r="F17" s="35"/>
      <c r="G17" s="35"/>
      <c r="H17" s="35" t="s">
        <v>8</v>
      </c>
      <c r="I17" s="34"/>
      <c r="J17" s="39"/>
    </row>
    <row r="18" spans="1:10" ht="21.75">
      <c r="A18" s="203">
        <v>5</v>
      </c>
      <c r="B18" s="204" t="s">
        <v>491</v>
      </c>
      <c r="C18" s="31" t="s">
        <v>4</v>
      </c>
      <c r="D18" s="43" t="s">
        <v>1074</v>
      </c>
      <c r="E18" s="40">
        <v>300000</v>
      </c>
      <c r="F18" s="30" t="s">
        <v>912</v>
      </c>
      <c r="G18" s="40" t="s">
        <v>816</v>
      </c>
      <c r="H18" s="31" t="s">
        <v>7</v>
      </c>
      <c r="I18" s="30" t="s">
        <v>886</v>
      </c>
      <c r="J18" s="39"/>
    </row>
    <row r="19" spans="1:10" ht="21.75">
      <c r="A19" s="212"/>
      <c r="B19" s="209" t="s">
        <v>632</v>
      </c>
      <c r="C19" s="29" t="s">
        <v>5</v>
      </c>
      <c r="D19" s="29" t="s">
        <v>883</v>
      </c>
      <c r="E19" s="57"/>
      <c r="F19" s="29"/>
      <c r="G19" s="29"/>
      <c r="H19" s="29" t="s">
        <v>8</v>
      </c>
      <c r="I19" s="37"/>
      <c r="J19" s="39"/>
    </row>
    <row r="20" spans="1:10" ht="21.75">
      <c r="A20" s="203">
        <v>6</v>
      </c>
      <c r="B20" s="204" t="s">
        <v>915</v>
      </c>
      <c r="C20" s="31" t="s">
        <v>4</v>
      </c>
      <c r="D20" s="43" t="s">
        <v>917</v>
      </c>
      <c r="E20" s="41" t="s">
        <v>912</v>
      </c>
      <c r="F20" s="297">
        <v>300000</v>
      </c>
      <c r="G20" s="30" t="s">
        <v>912</v>
      </c>
      <c r="H20" s="31" t="s">
        <v>7</v>
      </c>
      <c r="I20" s="30" t="s">
        <v>886</v>
      </c>
      <c r="J20" s="39"/>
    </row>
    <row r="21" spans="1:10" ht="21.75">
      <c r="A21" s="212"/>
      <c r="B21" s="209" t="s">
        <v>916</v>
      </c>
      <c r="C21" s="29" t="s">
        <v>5</v>
      </c>
      <c r="D21" s="29" t="s">
        <v>883</v>
      </c>
      <c r="E21" s="99"/>
      <c r="F21" s="37"/>
      <c r="G21" s="37"/>
      <c r="H21" s="29" t="s">
        <v>8</v>
      </c>
      <c r="I21" s="37"/>
      <c r="J21" s="39"/>
    </row>
    <row r="22" spans="1:10" ht="21.75">
      <c r="A22" s="302">
        <v>52</v>
      </c>
      <c r="B22" s="48"/>
      <c r="C22" s="48"/>
      <c r="E22" s="59"/>
      <c r="F22" s="78"/>
      <c r="G22" s="78"/>
      <c r="H22" s="48"/>
      <c r="I22" s="48"/>
      <c r="J22" s="79">
        <f>SUM(E22:G22)</f>
        <v>0</v>
      </c>
    </row>
    <row r="23" spans="1:9" ht="21.75">
      <c r="A23" s="231"/>
      <c r="B23" s="131"/>
      <c r="C23" s="131"/>
      <c r="D23" s="131" t="s">
        <v>810</v>
      </c>
      <c r="E23" s="423" t="s">
        <v>813</v>
      </c>
      <c r="F23" s="423"/>
      <c r="G23" s="423"/>
      <c r="H23" s="131"/>
      <c r="I23" s="131" t="s">
        <v>814</v>
      </c>
    </row>
    <row r="24" spans="1:9" ht="21.75">
      <c r="A24" s="232" t="s">
        <v>808</v>
      </c>
      <c r="B24" s="132" t="s">
        <v>800</v>
      </c>
      <c r="C24" s="132" t="s">
        <v>809</v>
      </c>
      <c r="D24" s="132" t="s">
        <v>811</v>
      </c>
      <c r="E24" s="133" t="s">
        <v>911</v>
      </c>
      <c r="F24" s="132">
        <v>2557</v>
      </c>
      <c r="G24" s="132">
        <v>2558</v>
      </c>
      <c r="H24" s="132" t="s">
        <v>812</v>
      </c>
      <c r="I24" s="132" t="s">
        <v>815</v>
      </c>
    </row>
    <row r="25" spans="1:9" ht="21.75">
      <c r="A25" s="233"/>
      <c r="B25" s="134"/>
      <c r="C25" s="134"/>
      <c r="D25" s="134"/>
      <c r="E25" s="135" t="s">
        <v>802</v>
      </c>
      <c r="F25" s="134" t="s">
        <v>802</v>
      </c>
      <c r="G25" s="134" t="s">
        <v>802</v>
      </c>
      <c r="H25" s="134"/>
      <c r="I25" s="136"/>
    </row>
    <row r="26" spans="1:10" ht="21.75">
      <c r="A26" s="203">
        <v>7</v>
      </c>
      <c r="B26" s="207" t="s">
        <v>918</v>
      </c>
      <c r="C26" s="31" t="s">
        <v>10</v>
      </c>
      <c r="D26" s="31" t="s">
        <v>996</v>
      </c>
      <c r="E26" s="41" t="s">
        <v>912</v>
      </c>
      <c r="F26" s="240">
        <v>300000</v>
      </c>
      <c r="G26" s="40" t="s">
        <v>816</v>
      </c>
      <c r="H26" s="31" t="s">
        <v>436</v>
      </c>
      <c r="I26" s="30" t="s">
        <v>886</v>
      </c>
      <c r="J26" s="79">
        <f>SUM(F26:G26)</f>
        <v>300000</v>
      </c>
    </row>
    <row r="27" spans="1:9" ht="21.75">
      <c r="A27" s="212"/>
      <c r="B27" s="208" t="s">
        <v>919</v>
      </c>
      <c r="C27" s="29" t="s">
        <v>920</v>
      </c>
      <c r="D27" s="29" t="s">
        <v>1239</v>
      </c>
      <c r="E27" s="57"/>
      <c r="F27" s="29"/>
      <c r="G27" s="29"/>
      <c r="H27" s="29" t="s">
        <v>921</v>
      </c>
      <c r="I27" s="37"/>
    </row>
    <row r="28" spans="1:9" ht="21.75">
      <c r="A28" s="210">
        <v>8</v>
      </c>
      <c r="B28" s="213" t="s">
        <v>491</v>
      </c>
      <c r="C28" s="35" t="s">
        <v>4</v>
      </c>
      <c r="D28" s="25" t="s">
        <v>977</v>
      </c>
      <c r="E28" s="51">
        <v>300000</v>
      </c>
      <c r="F28" s="44" t="s">
        <v>912</v>
      </c>
      <c r="G28" s="51" t="s">
        <v>816</v>
      </c>
      <c r="H28" s="35" t="s">
        <v>7</v>
      </c>
      <c r="I28" s="34" t="s">
        <v>886</v>
      </c>
    </row>
    <row r="29" spans="1:9" ht="21.75">
      <c r="A29" s="210"/>
      <c r="B29" s="213" t="s">
        <v>54</v>
      </c>
      <c r="C29" s="35" t="s">
        <v>5</v>
      </c>
      <c r="D29" s="25" t="s">
        <v>883</v>
      </c>
      <c r="E29" s="26"/>
      <c r="F29" s="25"/>
      <c r="G29" s="25"/>
      <c r="H29" s="35" t="s">
        <v>8</v>
      </c>
      <c r="I29" s="34"/>
    </row>
    <row r="30" spans="1:10" ht="21.75">
      <c r="A30" s="203">
        <v>9</v>
      </c>
      <c r="B30" s="204" t="s">
        <v>699</v>
      </c>
      <c r="C30" s="31" t="s">
        <v>4</v>
      </c>
      <c r="D30" s="31" t="s">
        <v>1191</v>
      </c>
      <c r="E30" s="40">
        <v>500000</v>
      </c>
      <c r="F30" s="40" t="s">
        <v>816</v>
      </c>
      <c r="G30" s="40" t="s">
        <v>816</v>
      </c>
      <c r="H30" s="31" t="s">
        <v>7</v>
      </c>
      <c r="I30" s="30" t="s">
        <v>886</v>
      </c>
      <c r="J30" s="53">
        <f>SUM(E30:G30)</f>
        <v>500000</v>
      </c>
    </row>
    <row r="31" spans="1:9" ht="21.75">
      <c r="A31" s="210"/>
      <c r="B31" s="206" t="s">
        <v>647</v>
      </c>
      <c r="C31" s="35" t="s">
        <v>5</v>
      </c>
      <c r="D31" s="35" t="s">
        <v>648</v>
      </c>
      <c r="E31" s="44"/>
      <c r="F31" s="51"/>
      <c r="G31" s="51"/>
      <c r="H31" s="35" t="s">
        <v>8</v>
      </c>
      <c r="I31" s="34"/>
    </row>
    <row r="32" spans="1:14" s="39" customFormat="1" ht="21.75">
      <c r="A32" s="203">
        <v>10</v>
      </c>
      <c r="B32" s="204" t="s">
        <v>1187</v>
      </c>
      <c r="C32" s="31" t="s">
        <v>4</v>
      </c>
      <c r="D32" s="31" t="s">
        <v>1190</v>
      </c>
      <c r="E32" s="76" t="s">
        <v>912</v>
      </c>
      <c r="F32" s="40" t="s">
        <v>912</v>
      </c>
      <c r="G32" s="40">
        <v>7768000</v>
      </c>
      <c r="H32" s="31" t="s">
        <v>7</v>
      </c>
      <c r="I32" s="30" t="s">
        <v>886</v>
      </c>
      <c r="N32" s="340" t="s">
        <v>1159</v>
      </c>
    </row>
    <row r="33" spans="1:14" s="39" customFormat="1" ht="21.75">
      <c r="A33" s="210"/>
      <c r="B33" s="206" t="s">
        <v>1188</v>
      </c>
      <c r="C33" s="35" t="s">
        <v>5</v>
      </c>
      <c r="D33" s="35" t="s">
        <v>1193</v>
      </c>
      <c r="E33" s="48"/>
      <c r="F33" s="51"/>
      <c r="G33" s="51"/>
      <c r="H33" s="35" t="s">
        <v>8</v>
      </c>
      <c r="I33" s="34"/>
      <c r="N33" s="340" t="s">
        <v>1160</v>
      </c>
    </row>
    <row r="34" spans="1:14" s="39" customFormat="1" ht="21.75">
      <c r="A34" s="210"/>
      <c r="B34" s="206" t="s">
        <v>1189</v>
      </c>
      <c r="C34" s="35"/>
      <c r="D34" s="35" t="s">
        <v>1192</v>
      </c>
      <c r="E34" s="48"/>
      <c r="F34" s="51"/>
      <c r="G34" s="51"/>
      <c r="H34" s="35"/>
      <c r="I34" s="34"/>
      <c r="N34" s="340"/>
    </row>
    <row r="35" spans="1:14" s="39" customFormat="1" ht="21.75">
      <c r="A35" s="210"/>
      <c r="B35" s="206"/>
      <c r="C35" s="35"/>
      <c r="D35" s="35" t="s">
        <v>1194</v>
      </c>
      <c r="E35" s="48"/>
      <c r="F35" s="51"/>
      <c r="G35" s="51"/>
      <c r="H35" s="35"/>
      <c r="I35" s="34"/>
      <c r="N35" s="340"/>
    </row>
    <row r="36" spans="1:10" ht="21.75">
      <c r="A36" s="203">
        <v>11</v>
      </c>
      <c r="B36" s="207" t="s">
        <v>997</v>
      </c>
      <c r="C36" s="31" t="s">
        <v>10</v>
      </c>
      <c r="D36" s="31" t="s">
        <v>55</v>
      </c>
      <c r="E36" s="40" t="s">
        <v>816</v>
      </c>
      <c r="F36" s="40">
        <v>100000</v>
      </c>
      <c r="G36" s="40" t="s">
        <v>816</v>
      </c>
      <c r="H36" s="31" t="s">
        <v>436</v>
      </c>
      <c r="I36" s="30" t="s">
        <v>886</v>
      </c>
      <c r="J36" s="79">
        <f>SUM(E36:G36)</f>
        <v>100000</v>
      </c>
    </row>
    <row r="37" spans="1:9" ht="21.75">
      <c r="A37" s="212"/>
      <c r="B37" s="208" t="s">
        <v>998</v>
      </c>
      <c r="C37" s="29" t="s">
        <v>9</v>
      </c>
      <c r="D37" s="29" t="s">
        <v>883</v>
      </c>
      <c r="E37" s="57"/>
      <c r="F37" s="29"/>
      <c r="G37" s="29"/>
      <c r="H37" s="29" t="s">
        <v>355</v>
      </c>
      <c r="I37" s="37"/>
    </row>
    <row r="38" spans="1:9" ht="21.75">
      <c r="A38" s="203">
        <v>12</v>
      </c>
      <c r="B38" s="207" t="s">
        <v>491</v>
      </c>
      <c r="C38" s="31" t="s">
        <v>4</v>
      </c>
      <c r="D38" s="31" t="s">
        <v>492</v>
      </c>
      <c r="E38" s="40">
        <v>300000</v>
      </c>
      <c r="F38" s="30" t="s">
        <v>912</v>
      </c>
      <c r="G38" s="30" t="s">
        <v>912</v>
      </c>
      <c r="H38" s="31" t="s">
        <v>7</v>
      </c>
      <c r="I38" s="30" t="s">
        <v>886</v>
      </c>
    </row>
    <row r="39" spans="1:9" ht="21.75">
      <c r="A39" s="212"/>
      <c r="B39" s="243" t="s">
        <v>454</v>
      </c>
      <c r="C39" s="29" t="s">
        <v>5</v>
      </c>
      <c r="D39" s="29" t="s">
        <v>883</v>
      </c>
      <c r="E39" s="57"/>
      <c r="F39" s="124"/>
      <c r="G39" s="29"/>
      <c r="H39" s="29" t="s">
        <v>8</v>
      </c>
      <c r="I39" s="37"/>
    </row>
    <row r="40" spans="1:9" ht="21.75">
      <c r="A40" s="203">
        <v>15</v>
      </c>
      <c r="B40" s="207" t="s">
        <v>915</v>
      </c>
      <c r="C40" s="31" t="s">
        <v>4</v>
      </c>
      <c r="D40" s="43" t="s">
        <v>1195</v>
      </c>
      <c r="E40" s="40">
        <v>300000</v>
      </c>
      <c r="F40" s="40" t="s">
        <v>816</v>
      </c>
      <c r="G40" s="40" t="s">
        <v>816</v>
      </c>
      <c r="H40" s="31" t="s">
        <v>7</v>
      </c>
      <c r="I40" s="30" t="s">
        <v>886</v>
      </c>
    </row>
    <row r="41" spans="1:9" ht="21.75">
      <c r="A41" s="212"/>
      <c r="B41" s="208" t="s">
        <v>649</v>
      </c>
      <c r="C41" s="29" t="s">
        <v>5</v>
      </c>
      <c r="D41" s="29" t="s">
        <v>883</v>
      </c>
      <c r="E41" s="57"/>
      <c r="F41" s="29"/>
      <c r="G41" s="29"/>
      <c r="H41" s="29" t="s">
        <v>8</v>
      </c>
      <c r="I41" s="37"/>
    </row>
    <row r="42" spans="1:9" ht="21.75">
      <c r="A42" s="203">
        <v>16</v>
      </c>
      <c r="B42" s="207" t="s">
        <v>1197</v>
      </c>
      <c r="C42" s="31" t="s">
        <v>4</v>
      </c>
      <c r="D42" s="31" t="s">
        <v>1196</v>
      </c>
      <c r="E42" s="56" t="s">
        <v>912</v>
      </c>
      <c r="F42" s="34" t="s">
        <v>912</v>
      </c>
      <c r="G42" s="36">
        <v>2079000</v>
      </c>
      <c r="H42" s="31" t="s">
        <v>7</v>
      </c>
      <c r="I42" s="30" t="s">
        <v>886</v>
      </c>
    </row>
    <row r="43" spans="1:9" ht="21.75">
      <c r="A43" s="210"/>
      <c r="B43" s="205" t="s">
        <v>1198</v>
      </c>
      <c r="C43" s="35" t="s">
        <v>5</v>
      </c>
      <c r="D43" s="35" t="s">
        <v>1202</v>
      </c>
      <c r="E43" s="56"/>
      <c r="F43" s="35"/>
      <c r="G43" s="35"/>
      <c r="H43" s="35" t="s">
        <v>8</v>
      </c>
      <c r="I43" s="34"/>
    </row>
    <row r="44" spans="1:9" ht="21.75">
      <c r="A44" s="212"/>
      <c r="B44" s="208" t="s">
        <v>1189</v>
      </c>
      <c r="C44" s="29"/>
      <c r="D44" s="29" t="s">
        <v>1199</v>
      </c>
      <c r="E44" s="57"/>
      <c r="F44" s="29"/>
      <c r="G44" s="29"/>
      <c r="H44" s="29"/>
      <c r="I44" s="37"/>
    </row>
    <row r="45" spans="1:9" ht="21.75">
      <c r="A45" s="302">
        <v>53</v>
      </c>
      <c r="B45" s="248"/>
      <c r="C45" s="39"/>
      <c r="D45" s="39"/>
      <c r="E45" s="358"/>
      <c r="F45" s="48"/>
      <c r="G45" s="48"/>
      <c r="H45" s="39"/>
      <c r="I45" s="48"/>
    </row>
    <row r="46" spans="1:9" ht="21.75">
      <c r="A46" s="231"/>
      <c r="B46" s="131"/>
      <c r="C46" s="131"/>
      <c r="D46" s="131" t="s">
        <v>810</v>
      </c>
      <c r="E46" s="423" t="s">
        <v>813</v>
      </c>
      <c r="F46" s="423"/>
      <c r="G46" s="423"/>
      <c r="H46" s="131"/>
      <c r="I46" s="131" t="s">
        <v>814</v>
      </c>
    </row>
    <row r="47" spans="1:9" ht="21.75">
      <c r="A47" s="232" t="s">
        <v>808</v>
      </c>
      <c r="B47" s="132" t="s">
        <v>800</v>
      </c>
      <c r="C47" s="132" t="s">
        <v>809</v>
      </c>
      <c r="D47" s="132" t="s">
        <v>811</v>
      </c>
      <c r="E47" s="133" t="s">
        <v>911</v>
      </c>
      <c r="F47" s="132">
        <v>2557</v>
      </c>
      <c r="G47" s="132">
        <v>2558</v>
      </c>
      <c r="H47" s="132" t="s">
        <v>812</v>
      </c>
      <c r="I47" s="132" t="s">
        <v>815</v>
      </c>
    </row>
    <row r="48" spans="1:9" ht="21.75">
      <c r="A48" s="233"/>
      <c r="B48" s="134"/>
      <c r="C48" s="134"/>
      <c r="D48" s="134"/>
      <c r="E48" s="135" t="s">
        <v>802</v>
      </c>
      <c r="F48" s="134" t="s">
        <v>802</v>
      </c>
      <c r="G48" s="134" t="s">
        <v>802</v>
      </c>
      <c r="H48" s="134"/>
      <c r="I48" s="136"/>
    </row>
    <row r="49" spans="1:14" ht="21.75">
      <c r="A49" s="210">
        <v>17</v>
      </c>
      <c r="B49" s="205" t="s">
        <v>1197</v>
      </c>
      <c r="C49" s="31" t="s">
        <v>4</v>
      </c>
      <c r="D49" s="35" t="s">
        <v>1196</v>
      </c>
      <c r="E49" s="56" t="s">
        <v>912</v>
      </c>
      <c r="F49" s="34" t="s">
        <v>912</v>
      </c>
      <c r="G49" s="36">
        <v>2238000</v>
      </c>
      <c r="H49" s="31" t="s">
        <v>7</v>
      </c>
      <c r="I49" s="30" t="s">
        <v>886</v>
      </c>
      <c r="N49" s="340" t="s">
        <v>1159</v>
      </c>
    </row>
    <row r="50" spans="1:14" ht="21.75">
      <c r="A50" s="210"/>
      <c r="B50" s="205" t="s">
        <v>1200</v>
      </c>
      <c r="C50" s="35" t="s">
        <v>5</v>
      </c>
      <c r="D50" s="35" t="s">
        <v>1203</v>
      </c>
      <c r="E50" s="35"/>
      <c r="F50" s="35"/>
      <c r="G50" s="35"/>
      <c r="H50" s="35" t="s">
        <v>8</v>
      </c>
      <c r="I50" s="34"/>
      <c r="N50" s="340" t="s">
        <v>1160</v>
      </c>
    </row>
    <row r="51" spans="1:9" ht="21.75">
      <c r="A51" s="212"/>
      <c r="B51" s="208" t="s">
        <v>1201</v>
      </c>
      <c r="C51" s="29"/>
      <c r="D51" s="53" t="s">
        <v>1204</v>
      </c>
      <c r="E51" s="57"/>
      <c r="F51" s="29"/>
      <c r="G51" s="29"/>
      <c r="H51" s="29"/>
      <c r="I51" s="37"/>
    </row>
    <row r="52" spans="1:9" ht="21.75">
      <c r="A52" s="203">
        <v>18</v>
      </c>
      <c r="B52" s="204" t="s">
        <v>699</v>
      </c>
      <c r="C52" s="31" t="s">
        <v>4</v>
      </c>
      <c r="D52" s="31" t="s">
        <v>675</v>
      </c>
      <c r="E52" s="40">
        <v>500000</v>
      </c>
      <c r="F52" s="30" t="s">
        <v>912</v>
      </c>
      <c r="G52" s="40" t="s">
        <v>816</v>
      </c>
      <c r="H52" s="31" t="s">
        <v>7</v>
      </c>
      <c r="I52" s="30" t="s">
        <v>886</v>
      </c>
    </row>
    <row r="53" spans="1:9" ht="21.75">
      <c r="A53" s="212"/>
      <c r="B53" s="209" t="s">
        <v>13</v>
      </c>
      <c r="C53" s="29" t="s">
        <v>5</v>
      </c>
      <c r="D53" s="29" t="s">
        <v>883</v>
      </c>
      <c r="E53" s="36"/>
      <c r="F53" s="35"/>
      <c r="G53" s="29"/>
      <c r="H53" s="29" t="s">
        <v>8</v>
      </c>
      <c r="I53" s="37"/>
    </row>
    <row r="54" spans="1:9" ht="21.75">
      <c r="A54" s="210">
        <v>19</v>
      </c>
      <c r="B54" s="206" t="s">
        <v>650</v>
      </c>
      <c r="C54" s="31" t="s">
        <v>281</v>
      </c>
      <c r="D54" s="31" t="s">
        <v>928</v>
      </c>
      <c r="E54" s="41" t="s">
        <v>912</v>
      </c>
      <c r="F54" s="40">
        <v>300000</v>
      </c>
      <c r="G54" s="44" t="s">
        <v>912</v>
      </c>
      <c r="H54" s="31" t="s">
        <v>283</v>
      </c>
      <c r="I54" s="30" t="s">
        <v>886</v>
      </c>
    </row>
    <row r="55" spans="1:9" ht="21.75">
      <c r="A55" s="210"/>
      <c r="B55" s="206" t="s">
        <v>649</v>
      </c>
      <c r="C55" s="35" t="s">
        <v>282</v>
      </c>
      <c r="D55" s="35" t="s">
        <v>927</v>
      </c>
      <c r="E55" s="114"/>
      <c r="F55" s="34"/>
      <c r="G55" s="44"/>
      <c r="H55" s="35" t="s">
        <v>651</v>
      </c>
      <c r="I55" s="34"/>
    </row>
    <row r="56" spans="1:9" ht="21.75">
      <c r="A56" s="212"/>
      <c r="B56" s="209"/>
      <c r="C56" s="29"/>
      <c r="D56" s="29" t="s">
        <v>883</v>
      </c>
      <c r="E56" s="57"/>
      <c r="F56" s="29"/>
      <c r="G56" s="29"/>
      <c r="H56" s="29"/>
      <c r="I56" s="37"/>
    </row>
    <row r="57" spans="1:9" ht="21.75">
      <c r="A57" s="210">
        <v>20</v>
      </c>
      <c r="B57" s="207" t="s">
        <v>925</v>
      </c>
      <c r="C57" s="31" t="s">
        <v>10</v>
      </c>
      <c r="D57" s="31" t="s">
        <v>926</v>
      </c>
      <c r="E57" s="40">
        <v>100000</v>
      </c>
      <c r="F57" s="44" t="s">
        <v>912</v>
      </c>
      <c r="G57" s="34" t="s">
        <v>912</v>
      </c>
      <c r="H57" s="31" t="s">
        <v>436</v>
      </c>
      <c r="I57" s="30" t="s">
        <v>886</v>
      </c>
    </row>
    <row r="58" spans="1:9" ht="21.75">
      <c r="A58" s="210"/>
      <c r="B58" s="205" t="s">
        <v>649</v>
      </c>
      <c r="C58" s="35" t="s">
        <v>9</v>
      </c>
      <c r="D58" s="35" t="s">
        <v>924</v>
      </c>
      <c r="E58" s="56"/>
      <c r="F58" s="51"/>
      <c r="G58" s="35"/>
      <c r="H58" s="35" t="s">
        <v>355</v>
      </c>
      <c r="I58" s="34"/>
    </row>
    <row r="59" spans="1:9" ht="21.75">
      <c r="A59" s="212"/>
      <c r="B59" s="208"/>
      <c r="C59" s="29"/>
      <c r="D59" s="29" t="s">
        <v>923</v>
      </c>
      <c r="E59" s="57"/>
      <c r="F59" s="87"/>
      <c r="G59" s="29"/>
      <c r="H59" s="29"/>
      <c r="I59" s="37"/>
    </row>
    <row r="60" spans="1:9" ht="21.75">
      <c r="A60" s="203">
        <v>21</v>
      </c>
      <c r="B60" s="207" t="s">
        <v>493</v>
      </c>
      <c r="C60" s="31" t="s">
        <v>4</v>
      </c>
      <c r="D60" s="31" t="s">
        <v>492</v>
      </c>
      <c r="E60" s="51">
        <v>300000</v>
      </c>
      <c r="F60" s="44" t="s">
        <v>912</v>
      </c>
      <c r="G60" s="30" t="s">
        <v>816</v>
      </c>
      <c r="H60" s="31" t="s">
        <v>7</v>
      </c>
      <c r="I60" s="30" t="s">
        <v>886</v>
      </c>
    </row>
    <row r="61" spans="1:9" ht="21.75">
      <c r="A61" s="212"/>
      <c r="B61" s="208" t="s">
        <v>323</v>
      </c>
      <c r="C61" s="29" t="s">
        <v>5</v>
      </c>
      <c r="D61" s="29" t="s">
        <v>301</v>
      </c>
      <c r="E61" s="29"/>
      <c r="F61" s="37"/>
      <c r="G61" s="84"/>
      <c r="H61" s="29" t="s">
        <v>8</v>
      </c>
      <c r="I61" s="37"/>
    </row>
    <row r="62" spans="1:9" ht="21.75">
      <c r="A62" s="203">
        <v>22</v>
      </c>
      <c r="B62" s="207" t="s">
        <v>922</v>
      </c>
      <c r="C62" s="31" t="s">
        <v>4</v>
      </c>
      <c r="D62" s="31" t="s">
        <v>929</v>
      </c>
      <c r="E62" s="49" t="s">
        <v>912</v>
      </c>
      <c r="F62" s="40">
        <v>200000</v>
      </c>
      <c r="G62" s="30" t="s">
        <v>816</v>
      </c>
      <c r="H62" s="31" t="s">
        <v>7</v>
      </c>
      <c r="I62" s="30" t="s">
        <v>886</v>
      </c>
    </row>
    <row r="63" spans="1:9" ht="21.75">
      <c r="A63" s="212"/>
      <c r="B63" s="208" t="s">
        <v>323</v>
      </c>
      <c r="C63" s="29" t="s">
        <v>5</v>
      </c>
      <c r="D63" s="29" t="s">
        <v>301</v>
      </c>
      <c r="E63" s="38"/>
      <c r="F63" s="37"/>
      <c r="G63" s="29"/>
      <c r="H63" s="29" t="s">
        <v>8</v>
      </c>
      <c r="I63" s="37"/>
    </row>
    <row r="64" spans="1:9" ht="21.75">
      <c r="A64" s="210">
        <v>23</v>
      </c>
      <c r="B64" s="206" t="s">
        <v>142</v>
      </c>
      <c r="C64" s="35" t="s">
        <v>4</v>
      </c>
      <c r="D64" s="35" t="s">
        <v>143</v>
      </c>
      <c r="E64" s="51">
        <v>500000</v>
      </c>
      <c r="F64" s="44" t="s">
        <v>816</v>
      </c>
      <c r="G64" s="51" t="s">
        <v>816</v>
      </c>
      <c r="H64" s="35" t="s">
        <v>7</v>
      </c>
      <c r="I64" s="34" t="s">
        <v>886</v>
      </c>
    </row>
    <row r="65" spans="1:9" ht="21.75">
      <c r="A65" s="212"/>
      <c r="B65" s="209" t="s">
        <v>323</v>
      </c>
      <c r="C65" s="29" t="s">
        <v>5</v>
      </c>
      <c r="D65" s="29" t="s">
        <v>883</v>
      </c>
      <c r="E65" s="38"/>
      <c r="F65" s="29"/>
      <c r="G65" s="29"/>
      <c r="H65" s="29" t="s">
        <v>8</v>
      </c>
      <c r="I65" s="37"/>
    </row>
    <row r="66" spans="1:9" ht="21.75">
      <c r="A66" s="203">
        <v>24</v>
      </c>
      <c r="B66" s="205" t="s">
        <v>3</v>
      </c>
      <c r="C66" s="31" t="s">
        <v>4</v>
      </c>
      <c r="D66" s="31" t="s">
        <v>930</v>
      </c>
      <c r="E66" s="49" t="s">
        <v>912</v>
      </c>
      <c r="F66" s="40">
        <v>400000</v>
      </c>
      <c r="G66" s="40" t="s">
        <v>816</v>
      </c>
      <c r="H66" s="31" t="s">
        <v>7</v>
      </c>
      <c r="I66" s="30" t="s">
        <v>886</v>
      </c>
    </row>
    <row r="67" spans="1:9" ht="21.75">
      <c r="A67" s="212"/>
      <c r="B67" s="208" t="s">
        <v>323</v>
      </c>
      <c r="C67" s="29" t="s">
        <v>5</v>
      </c>
      <c r="D67" s="29" t="s">
        <v>883</v>
      </c>
      <c r="E67" s="38"/>
      <c r="F67" s="29"/>
      <c r="G67" s="29"/>
      <c r="H67" s="29" t="s">
        <v>8</v>
      </c>
      <c r="I67" s="37"/>
    </row>
    <row r="68" spans="1:9" ht="21.75">
      <c r="A68" s="352">
        <v>54</v>
      </c>
      <c r="B68" s="260"/>
      <c r="C68" s="143"/>
      <c r="D68" s="143"/>
      <c r="E68" s="143"/>
      <c r="F68" s="76"/>
      <c r="G68" s="362"/>
      <c r="H68" s="143"/>
      <c r="I68" s="76"/>
    </row>
    <row r="69" spans="1:9" ht="21.75">
      <c r="A69" s="231"/>
      <c r="B69" s="131"/>
      <c r="C69" s="131"/>
      <c r="D69" s="131" t="s">
        <v>810</v>
      </c>
      <c r="E69" s="423" t="s">
        <v>813</v>
      </c>
      <c r="F69" s="423"/>
      <c r="G69" s="423"/>
      <c r="H69" s="131"/>
      <c r="I69" s="131" t="s">
        <v>814</v>
      </c>
    </row>
    <row r="70" spans="1:9" ht="21.75">
      <c r="A70" s="232" t="s">
        <v>808</v>
      </c>
      <c r="B70" s="132" t="s">
        <v>800</v>
      </c>
      <c r="C70" s="132" t="s">
        <v>809</v>
      </c>
      <c r="D70" s="132" t="s">
        <v>811</v>
      </c>
      <c r="E70" s="133" t="s">
        <v>911</v>
      </c>
      <c r="F70" s="132">
        <v>2557</v>
      </c>
      <c r="G70" s="132">
        <v>2558</v>
      </c>
      <c r="H70" s="132" t="s">
        <v>812</v>
      </c>
      <c r="I70" s="132" t="s">
        <v>815</v>
      </c>
    </row>
    <row r="71" spans="1:9" ht="21.75">
      <c r="A71" s="233"/>
      <c r="B71" s="134"/>
      <c r="C71" s="134"/>
      <c r="D71" s="134"/>
      <c r="E71" s="135" t="s">
        <v>802</v>
      </c>
      <c r="F71" s="134" t="s">
        <v>802</v>
      </c>
      <c r="G71" s="134" t="s">
        <v>802</v>
      </c>
      <c r="H71" s="134"/>
      <c r="I71" s="136"/>
    </row>
    <row r="72" spans="1:9" ht="21.75">
      <c r="A72" s="203">
        <v>25</v>
      </c>
      <c r="B72" s="207" t="s">
        <v>937</v>
      </c>
      <c r="C72" s="31" t="s">
        <v>10</v>
      </c>
      <c r="D72" s="31" t="s">
        <v>974</v>
      </c>
      <c r="E72" s="44" t="s">
        <v>912</v>
      </c>
      <c r="F72" s="40">
        <v>100000</v>
      </c>
      <c r="G72" s="40" t="s">
        <v>816</v>
      </c>
      <c r="H72" s="31" t="s">
        <v>436</v>
      </c>
      <c r="I72" s="30" t="s">
        <v>886</v>
      </c>
    </row>
    <row r="73" spans="1:9" ht="21.75">
      <c r="A73" s="212"/>
      <c r="B73" s="208" t="s">
        <v>931</v>
      </c>
      <c r="C73" s="29" t="s">
        <v>9</v>
      </c>
      <c r="D73" s="29" t="s">
        <v>6</v>
      </c>
      <c r="E73" s="57"/>
      <c r="F73" s="29"/>
      <c r="G73" s="29"/>
      <c r="H73" s="29" t="s">
        <v>355</v>
      </c>
      <c r="I73" s="37"/>
    </row>
    <row r="74" spans="1:9" ht="21.75">
      <c r="A74" s="203">
        <v>26</v>
      </c>
      <c r="B74" s="204" t="s">
        <v>347</v>
      </c>
      <c r="C74" s="31" t="s">
        <v>4</v>
      </c>
      <c r="D74" s="31" t="s">
        <v>934</v>
      </c>
      <c r="E74" s="41" t="s">
        <v>912</v>
      </c>
      <c r="F74" s="240">
        <v>500000</v>
      </c>
      <c r="G74" s="40" t="s">
        <v>816</v>
      </c>
      <c r="H74" s="31" t="s">
        <v>7</v>
      </c>
      <c r="I74" s="30" t="s">
        <v>886</v>
      </c>
    </row>
    <row r="75" spans="1:9" ht="21.75">
      <c r="A75" s="210"/>
      <c r="B75" s="206" t="s">
        <v>209</v>
      </c>
      <c r="C75" s="35" t="s">
        <v>5</v>
      </c>
      <c r="D75" s="39" t="s">
        <v>936</v>
      </c>
      <c r="E75" s="36"/>
      <c r="F75" s="35"/>
      <c r="G75" s="35"/>
      <c r="H75" s="35" t="s">
        <v>8</v>
      </c>
      <c r="I75" s="34"/>
    </row>
    <row r="76" spans="1:9" ht="21.75">
      <c r="A76" s="212"/>
      <c r="B76" s="209"/>
      <c r="C76" s="29"/>
      <c r="D76" s="87" t="s">
        <v>935</v>
      </c>
      <c r="E76" s="38"/>
      <c r="F76" s="87"/>
      <c r="G76" s="29"/>
      <c r="H76" s="29"/>
      <c r="I76" s="37"/>
    </row>
    <row r="77" spans="1:9" ht="21.75">
      <c r="A77" s="203">
        <v>27</v>
      </c>
      <c r="B77" s="207" t="s">
        <v>493</v>
      </c>
      <c r="C77" s="31" t="s">
        <v>4</v>
      </c>
      <c r="D77" s="31" t="s">
        <v>1163</v>
      </c>
      <c r="E77" s="40">
        <v>300000</v>
      </c>
      <c r="F77" s="44" t="s">
        <v>912</v>
      </c>
      <c r="G77" s="30" t="s">
        <v>912</v>
      </c>
      <c r="H77" s="31" t="s">
        <v>7</v>
      </c>
      <c r="I77" s="30" t="s">
        <v>886</v>
      </c>
    </row>
    <row r="78" spans="1:9" ht="21.75">
      <c r="A78" s="210"/>
      <c r="B78" s="205" t="s">
        <v>494</v>
      </c>
      <c r="C78" s="35" t="s">
        <v>5</v>
      </c>
      <c r="D78" s="35" t="s">
        <v>940</v>
      </c>
      <c r="E78" s="56"/>
      <c r="F78" s="51"/>
      <c r="G78" s="56"/>
      <c r="H78" s="35" t="s">
        <v>8</v>
      </c>
      <c r="I78" s="34"/>
    </row>
    <row r="79" spans="1:9" ht="21.75">
      <c r="A79" s="203">
        <v>28</v>
      </c>
      <c r="B79" s="207" t="s">
        <v>922</v>
      </c>
      <c r="C79" s="31" t="s">
        <v>4</v>
      </c>
      <c r="D79" s="31" t="s">
        <v>1002</v>
      </c>
      <c r="E79" s="41" t="s">
        <v>816</v>
      </c>
      <c r="F79" s="40">
        <v>300000</v>
      </c>
      <c r="G79" s="40" t="s">
        <v>816</v>
      </c>
      <c r="H79" s="31" t="s">
        <v>7</v>
      </c>
      <c r="I79" s="30" t="s">
        <v>886</v>
      </c>
    </row>
    <row r="80" spans="1:9" ht="21.75">
      <c r="A80" s="210"/>
      <c r="B80" s="205" t="s">
        <v>494</v>
      </c>
      <c r="C80" s="35" t="s">
        <v>5</v>
      </c>
      <c r="D80" s="35" t="s">
        <v>1003</v>
      </c>
      <c r="E80" s="56"/>
      <c r="F80" s="51"/>
      <c r="G80" s="51"/>
      <c r="H80" s="35" t="s">
        <v>8</v>
      </c>
      <c r="I80" s="34"/>
    </row>
    <row r="81" spans="1:9" ht="21.75">
      <c r="A81" s="208"/>
      <c r="B81" s="208"/>
      <c r="C81" s="29"/>
      <c r="D81" s="29" t="s">
        <v>940</v>
      </c>
      <c r="E81" s="57"/>
      <c r="F81" s="124"/>
      <c r="G81" s="124"/>
      <c r="H81" s="29"/>
      <c r="I81" s="37"/>
    </row>
    <row r="82" spans="1:9" ht="21.75">
      <c r="A82" s="203">
        <v>29</v>
      </c>
      <c r="B82" s="207" t="s">
        <v>941</v>
      </c>
      <c r="C82" s="31" t="s">
        <v>4</v>
      </c>
      <c r="D82" s="31" t="s">
        <v>942</v>
      </c>
      <c r="E82" s="41" t="s">
        <v>816</v>
      </c>
      <c r="F82" s="40">
        <v>200000</v>
      </c>
      <c r="G82" s="40" t="s">
        <v>816</v>
      </c>
      <c r="H82" s="31" t="s">
        <v>7</v>
      </c>
      <c r="I82" s="30" t="s">
        <v>886</v>
      </c>
    </row>
    <row r="83" spans="1:9" ht="21.75">
      <c r="A83" s="208"/>
      <c r="B83" s="208" t="s">
        <v>494</v>
      </c>
      <c r="C83" s="29" t="s">
        <v>5</v>
      </c>
      <c r="D83" s="29" t="s">
        <v>883</v>
      </c>
      <c r="E83" s="38"/>
      <c r="F83" s="118"/>
      <c r="G83" s="118"/>
      <c r="H83" s="29" t="s">
        <v>8</v>
      </c>
      <c r="I83" s="37"/>
    </row>
    <row r="84" spans="1:9" ht="21.75">
      <c r="A84" s="210">
        <v>30</v>
      </c>
      <c r="B84" s="205" t="s">
        <v>937</v>
      </c>
      <c r="C84" s="35" t="s">
        <v>10</v>
      </c>
      <c r="D84" s="35" t="s">
        <v>938</v>
      </c>
      <c r="E84" s="51">
        <v>200000</v>
      </c>
      <c r="F84" s="44" t="s">
        <v>816</v>
      </c>
      <c r="G84" s="51" t="s">
        <v>816</v>
      </c>
      <c r="H84" s="35" t="s">
        <v>436</v>
      </c>
      <c r="I84" s="34" t="s">
        <v>886</v>
      </c>
    </row>
    <row r="85" spans="1:9" ht="21.75">
      <c r="A85" s="210"/>
      <c r="B85" s="205" t="s">
        <v>495</v>
      </c>
      <c r="C85" s="35" t="s">
        <v>9</v>
      </c>
      <c r="D85" s="39" t="s">
        <v>939</v>
      </c>
      <c r="E85" s="56"/>
      <c r="F85" s="35"/>
      <c r="G85" s="35"/>
      <c r="H85" s="35" t="s">
        <v>355</v>
      </c>
      <c r="I85" s="34"/>
    </row>
    <row r="86" spans="1:9" ht="21.75">
      <c r="A86" s="212"/>
      <c r="B86" s="208"/>
      <c r="C86" s="29"/>
      <c r="D86" s="29" t="s">
        <v>940</v>
      </c>
      <c r="E86" s="99"/>
      <c r="F86" s="29"/>
      <c r="G86" s="29"/>
      <c r="H86" s="29"/>
      <c r="I86" s="37"/>
    </row>
    <row r="87" spans="1:9" ht="21.75">
      <c r="A87" s="203">
        <v>31</v>
      </c>
      <c r="B87" s="204" t="s">
        <v>347</v>
      </c>
      <c r="C87" s="31" t="s">
        <v>4</v>
      </c>
      <c r="D87" s="31" t="s">
        <v>934</v>
      </c>
      <c r="E87" s="40">
        <v>500000</v>
      </c>
      <c r="F87" s="30" t="s">
        <v>816</v>
      </c>
      <c r="G87" s="40" t="s">
        <v>816</v>
      </c>
      <c r="H87" s="31" t="s">
        <v>7</v>
      </c>
      <c r="I87" s="30" t="s">
        <v>886</v>
      </c>
    </row>
    <row r="88" spans="1:9" ht="21.75">
      <c r="A88" s="210"/>
      <c r="B88" s="206" t="s">
        <v>348</v>
      </c>
      <c r="C88" s="35" t="s">
        <v>5</v>
      </c>
      <c r="D88" s="35" t="s">
        <v>948</v>
      </c>
      <c r="E88" s="36"/>
      <c r="F88" s="35"/>
      <c r="G88" s="35"/>
      <c r="H88" s="35" t="s">
        <v>8</v>
      </c>
      <c r="I88" s="34"/>
    </row>
    <row r="89" spans="1:9" ht="21.75">
      <c r="A89" s="210"/>
      <c r="B89" s="206"/>
      <c r="C89" s="35"/>
      <c r="D89" s="35" t="s">
        <v>949</v>
      </c>
      <c r="E89" s="36"/>
      <c r="F89" s="35"/>
      <c r="G89" s="35"/>
      <c r="H89" s="35"/>
      <c r="I89" s="34"/>
    </row>
    <row r="90" spans="1:9" ht="21.75">
      <c r="A90" s="227"/>
      <c r="B90" s="228"/>
      <c r="C90" s="29"/>
      <c r="D90" s="29" t="s">
        <v>1240</v>
      </c>
      <c r="E90" s="38"/>
      <c r="F90" s="29"/>
      <c r="G90" s="29"/>
      <c r="H90" s="199"/>
      <c r="I90" s="225"/>
    </row>
    <row r="91" spans="1:9" ht="21.75">
      <c r="A91" s="302">
        <v>55</v>
      </c>
      <c r="B91" s="48"/>
      <c r="C91" s="48"/>
      <c r="E91" s="59"/>
      <c r="F91" s="78"/>
      <c r="G91" s="48"/>
      <c r="H91" s="48"/>
      <c r="I91" s="48"/>
    </row>
    <row r="92" spans="1:9" ht="21.75">
      <c r="A92" s="231"/>
      <c r="B92" s="131"/>
      <c r="C92" s="131"/>
      <c r="D92" s="131" t="s">
        <v>810</v>
      </c>
      <c r="E92" s="423" t="s">
        <v>813</v>
      </c>
      <c r="F92" s="423"/>
      <c r="G92" s="423"/>
      <c r="H92" s="131"/>
      <c r="I92" s="131" t="s">
        <v>814</v>
      </c>
    </row>
    <row r="93" spans="1:9" ht="21.75">
      <c r="A93" s="232" t="s">
        <v>808</v>
      </c>
      <c r="B93" s="132" t="s">
        <v>800</v>
      </c>
      <c r="C93" s="132" t="s">
        <v>809</v>
      </c>
      <c r="D93" s="132" t="s">
        <v>811</v>
      </c>
      <c r="E93" s="133" t="s">
        <v>911</v>
      </c>
      <c r="F93" s="132">
        <v>2557</v>
      </c>
      <c r="G93" s="132">
        <v>2558</v>
      </c>
      <c r="H93" s="132" t="s">
        <v>812</v>
      </c>
      <c r="I93" s="132" t="s">
        <v>815</v>
      </c>
    </row>
    <row r="94" spans="1:9" ht="21.75">
      <c r="A94" s="233"/>
      <c r="B94" s="134"/>
      <c r="C94" s="134"/>
      <c r="D94" s="134"/>
      <c r="E94" s="135" t="s">
        <v>802</v>
      </c>
      <c r="F94" s="134" t="s">
        <v>802</v>
      </c>
      <c r="G94" s="134" t="s">
        <v>802</v>
      </c>
      <c r="H94" s="134"/>
      <c r="I94" s="136"/>
    </row>
    <row r="95" spans="1:9" ht="21.75">
      <c r="A95" s="203">
        <v>32</v>
      </c>
      <c r="B95" s="207" t="s">
        <v>493</v>
      </c>
      <c r="C95" s="31" t="s">
        <v>4</v>
      </c>
      <c r="D95" s="31" t="s">
        <v>492</v>
      </c>
      <c r="E95" s="51">
        <v>300000</v>
      </c>
      <c r="F95" s="44" t="s">
        <v>912</v>
      </c>
      <c r="G95" s="34" t="s">
        <v>816</v>
      </c>
      <c r="H95" s="31" t="s">
        <v>7</v>
      </c>
      <c r="I95" s="30" t="s">
        <v>886</v>
      </c>
    </row>
    <row r="96" spans="1:9" ht="21.75">
      <c r="A96" s="212"/>
      <c r="B96" s="208" t="s">
        <v>496</v>
      </c>
      <c r="C96" s="29" t="s">
        <v>5</v>
      </c>
      <c r="D96" s="29" t="s">
        <v>301</v>
      </c>
      <c r="E96" s="29"/>
      <c r="F96" s="37"/>
      <c r="G96" s="84"/>
      <c r="H96" s="29" t="s">
        <v>8</v>
      </c>
      <c r="I96" s="37"/>
    </row>
    <row r="97" spans="1:9" ht="21.75">
      <c r="A97" s="203">
        <v>33</v>
      </c>
      <c r="B97" s="207" t="s">
        <v>941</v>
      </c>
      <c r="C97" s="31" t="s">
        <v>4</v>
      </c>
      <c r="D97" s="31" t="s">
        <v>942</v>
      </c>
      <c r="E97" s="196" t="s">
        <v>816</v>
      </c>
      <c r="F97" s="40">
        <v>200000</v>
      </c>
      <c r="G97" s="30" t="s">
        <v>816</v>
      </c>
      <c r="H97" s="31" t="s">
        <v>7</v>
      </c>
      <c r="I97" s="30" t="s">
        <v>886</v>
      </c>
    </row>
    <row r="98" spans="1:9" ht="21.75">
      <c r="A98" s="212"/>
      <c r="B98" s="208" t="s">
        <v>496</v>
      </c>
      <c r="C98" s="29" t="s">
        <v>5</v>
      </c>
      <c r="D98" s="29" t="s">
        <v>301</v>
      </c>
      <c r="E98" s="38"/>
      <c r="F98" s="37"/>
      <c r="G98" s="29"/>
      <c r="H98" s="29" t="s">
        <v>8</v>
      </c>
      <c r="I98" s="37"/>
    </row>
    <row r="99" spans="1:14" ht="21.75">
      <c r="A99" s="210">
        <v>34</v>
      </c>
      <c r="B99" s="213" t="s">
        <v>1205</v>
      </c>
      <c r="C99" s="31" t="s">
        <v>4</v>
      </c>
      <c r="D99" s="213" t="s">
        <v>1161</v>
      </c>
      <c r="E99" s="44" t="s">
        <v>912</v>
      </c>
      <c r="F99" s="40" t="s">
        <v>816</v>
      </c>
      <c r="G99" s="254">
        <v>1485000</v>
      </c>
      <c r="H99" s="31" t="s">
        <v>7</v>
      </c>
      <c r="I99" s="30" t="s">
        <v>886</v>
      </c>
      <c r="N99" s="339" t="s">
        <v>1222</v>
      </c>
    </row>
    <row r="100" spans="1:14" ht="21.75">
      <c r="A100" s="210"/>
      <c r="B100" s="213" t="s">
        <v>1223</v>
      </c>
      <c r="C100" s="35" t="s">
        <v>5</v>
      </c>
      <c r="D100" s="213" t="s">
        <v>1224</v>
      </c>
      <c r="E100" s="332"/>
      <c r="F100" s="331"/>
      <c r="G100" s="220"/>
      <c r="H100" s="35" t="s">
        <v>8</v>
      </c>
      <c r="I100" s="34"/>
      <c r="N100" s="339" t="s">
        <v>1160</v>
      </c>
    </row>
    <row r="101" spans="1:14" ht="21.75">
      <c r="A101" s="210"/>
      <c r="B101" s="213" t="s">
        <v>1216</v>
      </c>
      <c r="C101" s="35"/>
      <c r="D101" s="213" t="s">
        <v>1225</v>
      </c>
      <c r="E101" s="332"/>
      <c r="F101" s="331"/>
      <c r="G101" s="220"/>
      <c r="H101" s="35"/>
      <c r="I101" s="34"/>
      <c r="N101" s="339"/>
    </row>
    <row r="102" spans="1:9" ht="21.75">
      <c r="A102" s="203">
        <v>35</v>
      </c>
      <c r="B102" s="207" t="s">
        <v>937</v>
      </c>
      <c r="C102" s="31" t="s">
        <v>10</v>
      </c>
      <c r="D102" s="31" t="s">
        <v>950</v>
      </c>
      <c r="E102" s="40">
        <v>100000</v>
      </c>
      <c r="F102" s="30" t="s">
        <v>912</v>
      </c>
      <c r="G102" s="40" t="s">
        <v>816</v>
      </c>
      <c r="H102" s="31" t="s">
        <v>436</v>
      </c>
      <c r="I102" s="30" t="s">
        <v>886</v>
      </c>
    </row>
    <row r="103" spans="1:9" ht="21.75">
      <c r="A103" s="212"/>
      <c r="B103" s="208" t="s">
        <v>349</v>
      </c>
      <c r="C103" s="29" t="s">
        <v>9</v>
      </c>
      <c r="D103" s="29" t="s">
        <v>631</v>
      </c>
      <c r="E103" s="57"/>
      <c r="F103" s="29"/>
      <c r="G103" s="29"/>
      <c r="H103" s="29" t="s">
        <v>355</v>
      </c>
      <c r="I103" s="37"/>
    </row>
    <row r="104" spans="1:9" ht="21.75">
      <c r="A104" s="203">
        <v>36</v>
      </c>
      <c r="B104" s="207" t="s">
        <v>922</v>
      </c>
      <c r="C104" s="31" t="s">
        <v>4</v>
      </c>
      <c r="D104" s="31" t="s">
        <v>999</v>
      </c>
      <c r="E104" s="229" t="s">
        <v>912</v>
      </c>
      <c r="F104" s="40">
        <v>200000</v>
      </c>
      <c r="G104" s="30" t="s">
        <v>816</v>
      </c>
      <c r="H104" s="31" t="s">
        <v>7</v>
      </c>
      <c r="I104" s="30" t="s">
        <v>886</v>
      </c>
    </row>
    <row r="105" spans="1:9" ht="21.75">
      <c r="A105" s="212"/>
      <c r="B105" s="208" t="s">
        <v>714</v>
      </c>
      <c r="C105" s="29" t="s">
        <v>5</v>
      </c>
      <c r="D105" s="29" t="s">
        <v>883</v>
      </c>
      <c r="E105" s="57"/>
      <c r="F105" s="124"/>
      <c r="G105" s="37"/>
      <c r="H105" s="29" t="s">
        <v>8</v>
      </c>
      <c r="I105" s="37"/>
    </row>
    <row r="106" spans="1:9" ht="21.75">
      <c r="A106" s="203">
        <v>37</v>
      </c>
      <c r="B106" s="204" t="s">
        <v>347</v>
      </c>
      <c r="C106" s="31" t="s">
        <v>4</v>
      </c>
      <c r="D106" s="143" t="s">
        <v>675</v>
      </c>
      <c r="E106" s="40">
        <v>500000</v>
      </c>
      <c r="F106" s="240" t="s">
        <v>912</v>
      </c>
      <c r="G106" s="40" t="s">
        <v>816</v>
      </c>
      <c r="H106" s="31" t="s">
        <v>7</v>
      </c>
      <c r="I106" s="30" t="s">
        <v>886</v>
      </c>
    </row>
    <row r="107" spans="1:9" ht="21.75">
      <c r="A107" s="212"/>
      <c r="B107" s="209" t="s">
        <v>714</v>
      </c>
      <c r="C107" s="29" t="s">
        <v>5</v>
      </c>
      <c r="D107" s="29" t="s">
        <v>883</v>
      </c>
      <c r="E107" s="29"/>
      <c r="F107" s="29"/>
      <c r="G107" s="29"/>
      <c r="H107" s="29" t="s">
        <v>8</v>
      </c>
      <c r="I107" s="37"/>
    </row>
    <row r="108" spans="1:9" ht="21.75">
      <c r="A108" s="203">
        <v>39</v>
      </c>
      <c r="B108" s="207" t="s">
        <v>493</v>
      </c>
      <c r="C108" s="31" t="s">
        <v>4</v>
      </c>
      <c r="D108" s="31" t="s">
        <v>492</v>
      </c>
      <c r="E108" s="44" t="s">
        <v>912</v>
      </c>
      <c r="F108" s="40">
        <v>300000</v>
      </c>
      <c r="G108" s="30" t="s">
        <v>816</v>
      </c>
      <c r="H108" s="31" t="s">
        <v>7</v>
      </c>
      <c r="I108" s="30" t="s">
        <v>886</v>
      </c>
    </row>
    <row r="109" spans="1:9" ht="21.75">
      <c r="A109" s="212"/>
      <c r="B109" s="208" t="s">
        <v>951</v>
      </c>
      <c r="C109" s="29" t="s">
        <v>5</v>
      </c>
      <c r="D109" s="29" t="s">
        <v>301</v>
      </c>
      <c r="E109" s="29"/>
      <c r="F109" s="37"/>
      <c r="G109" s="84"/>
      <c r="H109" s="29" t="s">
        <v>8</v>
      </c>
      <c r="I109" s="37"/>
    </row>
    <row r="110" spans="1:9" ht="21.75">
      <c r="A110" s="210">
        <v>40</v>
      </c>
      <c r="B110" s="205" t="s">
        <v>941</v>
      </c>
      <c r="C110" s="35" t="s">
        <v>4</v>
      </c>
      <c r="D110" s="35" t="s">
        <v>1007</v>
      </c>
      <c r="E110" s="40">
        <v>200000</v>
      </c>
      <c r="F110" s="44" t="s">
        <v>912</v>
      </c>
      <c r="G110" s="51" t="s">
        <v>816</v>
      </c>
      <c r="H110" s="35" t="s">
        <v>7</v>
      </c>
      <c r="I110" s="34" t="s">
        <v>886</v>
      </c>
    </row>
    <row r="111" spans="1:9" ht="21.75">
      <c r="A111" s="212"/>
      <c r="B111" s="208" t="s">
        <v>714</v>
      </c>
      <c r="C111" s="29" t="s">
        <v>5</v>
      </c>
      <c r="D111" s="29" t="s">
        <v>351</v>
      </c>
      <c r="E111" s="38"/>
      <c r="F111" s="29"/>
      <c r="G111" s="29"/>
      <c r="H111" s="29" t="s">
        <v>8</v>
      </c>
      <c r="I111" s="37"/>
    </row>
    <row r="112" spans="1:9" ht="21.75">
      <c r="A112" s="203">
        <v>41</v>
      </c>
      <c r="B112" s="205" t="s">
        <v>973</v>
      </c>
      <c r="C112" s="205" t="s">
        <v>10</v>
      </c>
      <c r="D112" s="205" t="s">
        <v>974</v>
      </c>
      <c r="E112" s="44" t="s">
        <v>912</v>
      </c>
      <c r="F112" s="51">
        <v>200000</v>
      </c>
      <c r="G112" s="51" t="s">
        <v>816</v>
      </c>
      <c r="H112" s="35" t="s">
        <v>436</v>
      </c>
      <c r="I112" s="34" t="s">
        <v>886</v>
      </c>
    </row>
    <row r="113" spans="1:9" ht="21.75">
      <c r="A113" s="212"/>
      <c r="B113" s="208" t="s">
        <v>714</v>
      </c>
      <c r="C113" s="208" t="s">
        <v>9</v>
      </c>
      <c r="D113" s="208" t="s">
        <v>350</v>
      </c>
      <c r="E113" s="57"/>
      <c r="F113" s="29"/>
      <c r="G113" s="29"/>
      <c r="H113" s="29" t="s">
        <v>355</v>
      </c>
      <c r="I113" s="37"/>
    </row>
    <row r="114" spans="1:9" ht="21.75">
      <c r="A114" s="302">
        <v>56</v>
      </c>
      <c r="B114" s="260"/>
      <c r="C114" s="143"/>
      <c r="D114" s="143"/>
      <c r="E114" s="196"/>
      <c r="F114" s="143"/>
      <c r="G114" s="143"/>
      <c r="H114" s="143"/>
      <c r="I114" s="76"/>
    </row>
    <row r="115" spans="1:9" ht="21.75">
      <c r="A115" s="231"/>
      <c r="B115" s="131"/>
      <c r="C115" s="131"/>
      <c r="D115" s="131" t="s">
        <v>810</v>
      </c>
      <c r="E115" s="423" t="s">
        <v>813</v>
      </c>
      <c r="F115" s="423"/>
      <c r="G115" s="423"/>
      <c r="H115" s="131"/>
      <c r="I115" s="131" t="s">
        <v>814</v>
      </c>
    </row>
    <row r="116" spans="1:9" ht="21.75">
      <c r="A116" s="232" t="s">
        <v>808</v>
      </c>
      <c r="B116" s="132" t="s">
        <v>800</v>
      </c>
      <c r="C116" s="132" t="s">
        <v>809</v>
      </c>
      <c r="D116" s="132" t="s">
        <v>811</v>
      </c>
      <c r="E116" s="133" t="s">
        <v>911</v>
      </c>
      <c r="F116" s="132">
        <v>2557</v>
      </c>
      <c r="G116" s="132">
        <v>2558</v>
      </c>
      <c r="H116" s="132" t="s">
        <v>812</v>
      </c>
      <c r="I116" s="132" t="s">
        <v>815</v>
      </c>
    </row>
    <row r="117" spans="1:9" ht="21.75">
      <c r="A117" s="233"/>
      <c r="B117" s="134"/>
      <c r="C117" s="134"/>
      <c r="D117" s="134"/>
      <c r="E117" s="135" t="s">
        <v>802</v>
      </c>
      <c r="F117" s="134" t="s">
        <v>802</v>
      </c>
      <c r="G117" s="134" t="s">
        <v>802</v>
      </c>
      <c r="H117" s="134"/>
      <c r="I117" s="136"/>
    </row>
    <row r="118" spans="1:10" ht="21.75">
      <c r="A118" s="203">
        <v>42</v>
      </c>
      <c r="B118" s="207" t="s">
        <v>922</v>
      </c>
      <c r="C118" s="31" t="s">
        <v>4</v>
      </c>
      <c r="D118" s="143" t="s">
        <v>1195</v>
      </c>
      <c r="E118" s="40">
        <v>200000</v>
      </c>
      <c r="F118" s="76" t="s">
        <v>912</v>
      </c>
      <c r="G118" s="40" t="s">
        <v>816</v>
      </c>
      <c r="H118" s="31" t="s">
        <v>7</v>
      </c>
      <c r="I118" s="30" t="s">
        <v>886</v>
      </c>
      <c r="J118" s="130"/>
    </row>
    <row r="119" spans="1:10" ht="21.75">
      <c r="A119" s="212"/>
      <c r="B119" s="208" t="s">
        <v>715</v>
      </c>
      <c r="C119" s="29" t="s">
        <v>5</v>
      </c>
      <c r="D119" s="29" t="s">
        <v>883</v>
      </c>
      <c r="E119" s="57"/>
      <c r="F119" s="29"/>
      <c r="G119" s="29"/>
      <c r="H119" s="29" t="s">
        <v>8</v>
      </c>
      <c r="I119" s="37"/>
      <c r="J119" s="130"/>
    </row>
    <row r="120" spans="1:14" ht="21.75">
      <c r="A120" s="363">
        <v>43</v>
      </c>
      <c r="B120" s="207" t="s">
        <v>1205</v>
      </c>
      <c r="C120" s="31" t="s">
        <v>4</v>
      </c>
      <c r="D120" s="143" t="s">
        <v>1208</v>
      </c>
      <c r="E120" s="30" t="s">
        <v>912</v>
      </c>
      <c r="F120" s="40" t="s">
        <v>816</v>
      </c>
      <c r="G120" s="360">
        <v>1980000</v>
      </c>
      <c r="H120" s="31" t="s">
        <v>7</v>
      </c>
      <c r="I120" s="30" t="s">
        <v>886</v>
      </c>
      <c r="J120" s="130"/>
      <c r="N120" s="339" t="s">
        <v>1159</v>
      </c>
    </row>
    <row r="121" spans="1:14" ht="21.75">
      <c r="A121" s="210"/>
      <c r="B121" s="205" t="s">
        <v>1206</v>
      </c>
      <c r="C121" s="35" t="s">
        <v>5</v>
      </c>
      <c r="D121" s="150" t="s">
        <v>1209</v>
      </c>
      <c r="E121" s="35"/>
      <c r="F121" s="35"/>
      <c r="H121" s="35" t="s">
        <v>8</v>
      </c>
      <c r="I121" s="34"/>
      <c r="J121" s="130"/>
      <c r="N121" s="339" t="s">
        <v>1160</v>
      </c>
    </row>
    <row r="122" spans="1:10" ht="21.75">
      <c r="A122" s="212"/>
      <c r="B122" s="208" t="s">
        <v>1207</v>
      </c>
      <c r="C122" s="29"/>
      <c r="D122" s="87" t="s">
        <v>1210</v>
      </c>
      <c r="E122" s="57"/>
      <c r="F122" s="29"/>
      <c r="G122" s="29"/>
      <c r="H122" s="29"/>
      <c r="I122" s="37"/>
      <c r="J122" s="130"/>
    </row>
    <row r="123" spans="1:10" ht="21.75">
      <c r="A123" s="203">
        <v>44</v>
      </c>
      <c r="B123" s="204" t="s">
        <v>347</v>
      </c>
      <c r="C123" s="31" t="s">
        <v>4</v>
      </c>
      <c r="D123" s="31" t="s">
        <v>1008</v>
      </c>
      <c r="E123" s="44" t="s">
        <v>912</v>
      </c>
      <c r="F123" s="40">
        <v>500000</v>
      </c>
      <c r="G123" s="40" t="s">
        <v>816</v>
      </c>
      <c r="H123" s="31" t="s">
        <v>7</v>
      </c>
      <c r="I123" s="30" t="s">
        <v>886</v>
      </c>
      <c r="J123" s="130"/>
    </row>
    <row r="124" spans="1:10" ht="21.75">
      <c r="A124" s="212"/>
      <c r="B124" s="209" t="s">
        <v>715</v>
      </c>
      <c r="C124" s="29" t="s">
        <v>5</v>
      </c>
      <c r="D124" s="29" t="s">
        <v>883</v>
      </c>
      <c r="E124" s="57"/>
      <c r="F124" s="29"/>
      <c r="G124" s="29"/>
      <c r="H124" s="29" t="s">
        <v>8</v>
      </c>
      <c r="I124" s="37"/>
      <c r="J124" s="130"/>
    </row>
    <row r="125" spans="1:10" ht="21.75">
      <c r="A125" s="203">
        <v>45</v>
      </c>
      <c r="B125" s="207" t="s">
        <v>493</v>
      </c>
      <c r="C125" s="31" t="s">
        <v>4</v>
      </c>
      <c r="D125" s="31" t="s">
        <v>1004</v>
      </c>
      <c r="E125" s="40">
        <v>300000</v>
      </c>
      <c r="F125" s="30" t="s">
        <v>816</v>
      </c>
      <c r="G125" s="76" t="s">
        <v>816</v>
      </c>
      <c r="H125" s="31" t="s">
        <v>7</v>
      </c>
      <c r="I125" s="30" t="s">
        <v>886</v>
      </c>
      <c r="J125" s="130"/>
    </row>
    <row r="126" spans="1:10" ht="21.75">
      <c r="A126" s="210"/>
      <c r="B126" s="205" t="s">
        <v>952</v>
      </c>
      <c r="C126" s="35" t="s">
        <v>5</v>
      </c>
      <c r="D126" s="35" t="s">
        <v>883</v>
      </c>
      <c r="E126" s="241"/>
      <c r="F126" s="51"/>
      <c r="G126" s="242"/>
      <c r="H126" s="35" t="s">
        <v>8</v>
      </c>
      <c r="I126" s="34"/>
      <c r="J126" s="130"/>
    </row>
    <row r="127" spans="1:10" ht="21.75">
      <c r="A127" s="203">
        <v>46</v>
      </c>
      <c r="B127" s="207" t="s">
        <v>691</v>
      </c>
      <c r="C127" s="31" t="s">
        <v>4</v>
      </c>
      <c r="D127" s="31" t="s">
        <v>1009</v>
      </c>
      <c r="E127" s="30" t="s">
        <v>912</v>
      </c>
      <c r="F127" s="40">
        <v>100000</v>
      </c>
      <c r="G127" s="40" t="s">
        <v>816</v>
      </c>
      <c r="H127" s="31" t="s">
        <v>7</v>
      </c>
      <c r="I127" s="30" t="s">
        <v>886</v>
      </c>
      <c r="J127" s="130"/>
    </row>
    <row r="128" spans="1:10" ht="21.75">
      <c r="A128" s="212"/>
      <c r="B128" s="208" t="s">
        <v>715</v>
      </c>
      <c r="C128" s="29" t="s">
        <v>5</v>
      </c>
      <c r="D128" s="29" t="s">
        <v>1010</v>
      </c>
      <c r="E128" s="38"/>
      <c r="F128" s="29"/>
      <c r="G128" s="29"/>
      <c r="H128" s="29" t="s">
        <v>8</v>
      </c>
      <c r="I128" s="37"/>
      <c r="J128" s="130"/>
    </row>
    <row r="129" spans="1:10" ht="21.75">
      <c r="A129" s="210">
        <v>47</v>
      </c>
      <c r="B129" s="205" t="s">
        <v>973</v>
      </c>
      <c r="C129" s="35" t="s">
        <v>10</v>
      </c>
      <c r="D129" s="35" t="s">
        <v>974</v>
      </c>
      <c r="E129" s="44" t="s">
        <v>912</v>
      </c>
      <c r="F129" s="51">
        <v>200000</v>
      </c>
      <c r="G129" s="51" t="s">
        <v>816</v>
      </c>
      <c r="H129" s="35" t="s">
        <v>436</v>
      </c>
      <c r="I129" s="34" t="s">
        <v>886</v>
      </c>
      <c r="J129" s="130"/>
    </row>
    <row r="130" spans="1:10" ht="21.75">
      <c r="A130" s="212"/>
      <c r="B130" s="208" t="s">
        <v>715</v>
      </c>
      <c r="C130" s="29" t="s">
        <v>9</v>
      </c>
      <c r="D130" s="29" t="s">
        <v>350</v>
      </c>
      <c r="E130" s="57"/>
      <c r="F130" s="29"/>
      <c r="G130" s="29"/>
      <c r="H130" s="29" t="s">
        <v>355</v>
      </c>
      <c r="I130" s="37"/>
      <c r="J130" s="130"/>
    </row>
    <row r="131" spans="1:10" ht="21.75">
      <c r="A131" s="210">
        <v>48</v>
      </c>
      <c r="B131" s="204" t="s">
        <v>347</v>
      </c>
      <c r="C131" s="31" t="s">
        <v>4</v>
      </c>
      <c r="D131" s="31" t="s">
        <v>675</v>
      </c>
      <c r="E131" s="40">
        <v>500000</v>
      </c>
      <c r="F131" s="44" t="s">
        <v>912</v>
      </c>
      <c r="G131" s="40" t="s">
        <v>816</v>
      </c>
      <c r="H131" s="31" t="s">
        <v>7</v>
      </c>
      <c r="I131" s="30" t="s">
        <v>886</v>
      </c>
      <c r="J131" s="130"/>
    </row>
    <row r="132" spans="1:10" ht="21.75">
      <c r="A132" s="210"/>
      <c r="B132" s="206" t="s">
        <v>709</v>
      </c>
      <c r="C132" s="35" t="s">
        <v>5</v>
      </c>
      <c r="D132" s="35" t="s">
        <v>210</v>
      </c>
      <c r="E132" s="119"/>
      <c r="F132" s="35"/>
      <c r="G132" s="35"/>
      <c r="H132" s="35" t="s">
        <v>8</v>
      </c>
      <c r="I132" s="34"/>
      <c r="J132" s="130"/>
    </row>
    <row r="133" spans="1:10" ht="21.75">
      <c r="A133" s="203">
        <v>49</v>
      </c>
      <c r="B133" s="207" t="s">
        <v>941</v>
      </c>
      <c r="C133" s="31" t="s">
        <v>4</v>
      </c>
      <c r="D133" s="31" t="s">
        <v>942</v>
      </c>
      <c r="E133" s="229" t="s">
        <v>912</v>
      </c>
      <c r="F133" s="40">
        <v>100000</v>
      </c>
      <c r="G133" s="40" t="s">
        <v>816</v>
      </c>
      <c r="H133" s="31" t="s">
        <v>7</v>
      </c>
      <c r="I133" s="30" t="s">
        <v>886</v>
      </c>
      <c r="J133" s="130"/>
    </row>
    <row r="134" spans="1:10" ht="21.75">
      <c r="A134" s="212"/>
      <c r="B134" s="208" t="s">
        <v>709</v>
      </c>
      <c r="C134" s="29" t="s">
        <v>5</v>
      </c>
      <c r="D134" s="29" t="s">
        <v>351</v>
      </c>
      <c r="E134" s="38"/>
      <c r="F134" s="29"/>
      <c r="G134" s="29"/>
      <c r="H134" s="29" t="s">
        <v>8</v>
      </c>
      <c r="I134" s="37"/>
      <c r="J134" s="130"/>
    </row>
    <row r="135" spans="1:10" ht="21.75">
      <c r="A135" s="203">
        <v>50</v>
      </c>
      <c r="B135" s="207" t="s">
        <v>493</v>
      </c>
      <c r="C135" s="31" t="s">
        <v>4</v>
      </c>
      <c r="D135" s="31" t="s">
        <v>492</v>
      </c>
      <c r="E135" s="40">
        <v>300000</v>
      </c>
      <c r="F135" s="30" t="s">
        <v>816</v>
      </c>
      <c r="G135" s="76" t="s">
        <v>816</v>
      </c>
      <c r="H135" s="31" t="s">
        <v>7</v>
      </c>
      <c r="I135" s="30" t="s">
        <v>886</v>
      </c>
      <c r="J135" s="130"/>
    </row>
    <row r="136" spans="1:10" ht="21.75">
      <c r="A136" s="212"/>
      <c r="B136" s="208" t="s">
        <v>709</v>
      </c>
      <c r="C136" s="29" t="s">
        <v>5</v>
      </c>
      <c r="D136" s="29" t="s">
        <v>883</v>
      </c>
      <c r="E136" s="57"/>
      <c r="F136" s="29"/>
      <c r="G136" s="29"/>
      <c r="H136" s="29" t="s">
        <v>8</v>
      </c>
      <c r="I136" s="37"/>
      <c r="J136" s="130"/>
    </row>
    <row r="137" spans="1:10" ht="21.75">
      <c r="A137" s="302">
        <v>57</v>
      </c>
      <c r="B137" s="248"/>
      <c r="C137" s="39"/>
      <c r="D137" s="39"/>
      <c r="E137" s="59"/>
      <c r="F137" s="39"/>
      <c r="G137" s="39"/>
      <c r="H137" s="39"/>
      <c r="I137" s="48"/>
      <c r="J137" s="130"/>
    </row>
    <row r="138" spans="1:10" ht="21.75">
      <c r="A138" s="231"/>
      <c r="B138" s="131"/>
      <c r="C138" s="131"/>
      <c r="D138" s="131" t="s">
        <v>810</v>
      </c>
      <c r="E138" s="423" t="s">
        <v>813</v>
      </c>
      <c r="F138" s="423"/>
      <c r="G138" s="423"/>
      <c r="H138" s="131"/>
      <c r="I138" s="131" t="s">
        <v>814</v>
      </c>
      <c r="J138" s="130"/>
    </row>
    <row r="139" spans="1:10" ht="21.75">
      <c r="A139" s="232" t="s">
        <v>808</v>
      </c>
      <c r="B139" s="132" t="s">
        <v>800</v>
      </c>
      <c r="C139" s="132" t="s">
        <v>809</v>
      </c>
      <c r="D139" s="132" t="s">
        <v>811</v>
      </c>
      <c r="E139" s="133" t="s">
        <v>911</v>
      </c>
      <c r="F139" s="132">
        <v>2557</v>
      </c>
      <c r="G139" s="132">
        <v>2558</v>
      </c>
      <c r="H139" s="132" t="s">
        <v>812</v>
      </c>
      <c r="I139" s="132" t="s">
        <v>815</v>
      </c>
      <c r="J139" s="130"/>
    </row>
    <row r="140" spans="1:10" ht="21.75">
      <c r="A140" s="233"/>
      <c r="B140" s="134"/>
      <c r="C140" s="134"/>
      <c r="D140" s="134"/>
      <c r="E140" s="135" t="s">
        <v>802</v>
      </c>
      <c r="F140" s="134" t="s">
        <v>802</v>
      </c>
      <c r="G140" s="134" t="s">
        <v>802</v>
      </c>
      <c r="H140" s="134"/>
      <c r="I140" s="136"/>
      <c r="J140" s="130"/>
    </row>
    <row r="141" spans="1:9" ht="21.75">
      <c r="A141" s="203">
        <v>51</v>
      </c>
      <c r="B141" s="207" t="s">
        <v>959</v>
      </c>
      <c r="C141" s="31" t="s">
        <v>10</v>
      </c>
      <c r="D141" s="31" t="s">
        <v>1211</v>
      </c>
      <c r="E141" s="44" t="s">
        <v>912</v>
      </c>
      <c r="F141" s="40">
        <v>100000</v>
      </c>
      <c r="G141" s="76" t="s">
        <v>816</v>
      </c>
      <c r="H141" s="31" t="s">
        <v>436</v>
      </c>
      <c r="I141" s="30" t="s">
        <v>886</v>
      </c>
    </row>
    <row r="142" spans="1:9" ht="21.75">
      <c r="A142" s="212"/>
      <c r="B142" s="208" t="s">
        <v>709</v>
      </c>
      <c r="C142" s="29" t="s">
        <v>9</v>
      </c>
      <c r="D142" s="29" t="s">
        <v>883</v>
      </c>
      <c r="E142" s="68"/>
      <c r="F142" s="29"/>
      <c r="G142" s="29"/>
      <c r="H142" s="29" t="s">
        <v>355</v>
      </c>
      <c r="I142" s="37"/>
    </row>
    <row r="143" spans="1:9" ht="21.75">
      <c r="A143" s="203">
        <v>52</v>
      </c>
      <c r="B143" s="204" t="s">
        <v>3</v>
      </c>
      <c r="C143" s="31" t="s">
        <v>4</v>
      </c>
      <c r="D143" s="31" t="s">
        <v>1212</v>
      </c>
      <c r="E143" s="40" t="s">
        <v>816</v>
      </c>
      <c r="F143" s="76" t="s">
        <v>912</v>
      </c>
      <c r="G143" s="40">
        <v>300000</v>
      </c>
      <c r="H143" s="31" t="s">
        <v>7</v>
      </c>
      <c r="I143" s="30" t="s">
        <v>886</v>
      </c>
    </row>
    <row r="144" spans="1:9" ht="21.75">
      <c r="A144" s="212"/>
      <c r="B144" s="209" t="s">
        <v>707</v>
      </c>
      <c r="C144" s="29" t="s">
        <v>5</v>
      </c>
      <c r="D144" s="29" t="s">
        <v>883</v>
      </c>
      <c r="E144" s="29"/>
      <c r="F144" s="29"/>
      <c r="G144" s="87"/>
      <c r="H144" s="29" t="s">
        <v>8</v>
      </c>
      <c r="I144" s="37"/>
    </row>
    <row r="145" spans="1:9" ht="21.75">
      <c r="A145" s="203">
        <v>53</v>
      </c>
      <c r="B145" s="204" t="s">
        <v>1214</v>
      </c>
      <c r="C145" s="31" t="s">
        <v>4</v>
      </c>
      <c r="D145" s="31" t="s">
        <v>1213</v>
      </c>
      <c r="E145" s="40" t="s">
        <v>816</v>
      </c>
      <c r="F145" s="30" t="s">
        <v>912</v>
      </c>
      <c r="G145" s="361">
        <v>1900000</v>
      </c>
      <c r="H145" s="31" t="s">
        <v>7</v>
      </c>
      <c r="I145" s="30" t="s">
        <v>886</v>
      </c>
    </row>
    <row r="146" spans="1:9" ht="21.75">
      <c r="A146" s="210"/>
      <c r="B146" s="206" t="s">
        <v>1215</v>
      </c>
      <c r="C146" s="35" t="s">
        <v>5</v>
      </c>
      <c r="D146" s="35" t="s">
        <v>1217</v>
      </c>
      <c r="E146" s="35"/>
      <c r="F146" s="35"/>
      <c r="G146" s="39"/>
      <c r="H146" s="35" t="s">
        <v>8</v>
      </c>
      <c r="I146" s="34"/>
    </row>
    <row r="147" spans="1:9" ht="21.75">
      <c r="A147" s="212"/>
      <c r="B147" s="209" t="s">
        <v>1216</v>
      </c>
      <c r="C147" s="29"/>
      <c r="D147" s="29" t="s">
        <v>1218</v>
      </c>
      <c r="E147" s="29"/>
      <c r="F147" s="29"/>
      <c r="G147" s="87"/>
      <c r="H147" s="29"/>
      <c r="I147" s="37"/>
    </row>
    <row r="148" spans="1:9" ht="21.75">
      <c r="A148" s="210">
        <v>54</v>
      </c>
      <c r="B148" s="206" t="s">
        <v>347</v>
      </c>
      <c r="C148" s="35" t="s">
        <v>4</v>
      </c>
      <c r="D148" s="35" t="s">
        <v>675</v>
      </c>
      <c r="E148" s="51">
        <v>500000</v>
      </c>
      <c r="F148" s="44" t="s">
        <v>816</v>
      </c>
      <c r="G148" s="51" t="s">
        <v>816</v>
      </c>
      <c r="H148" s="35" t="s">
        <v>7</v>
      </c>
      <c r="I148" s="34" t="s">
        <v>886</v>
      </c>
    </row>
    <row r="149" spans="1:9" ht="21.75">
      <c r="A149" s="212"/>
      <c r="B149" s="209" t="s">
        <v>284</v>
      </c>
      <c r="C149" s="29" t="s">
        <v>5</v>
      </c>
      <c r="D149" s="29" t="s">
        <v>210</v>
      </c>
      <c r="E149" s="57"/>
      <c r="F149" s="29"/>
      <c r="G149" s="29"/>
      <c r="H149" s="29" t="s">
        <v>8</v>
      </c>
      <c r="I149" s="37"/>
    </row>
    <row r="150" spans="1:9" ht="21.75">
      <c r="A150" s="203">
        <v>55</v>
      </c>
      <c r="B150" s="207" t="s">
        <v>352</v>
      </c>
      <c r="C150" s="31" t="s">
        <v>10</v>
      </c>
      <c r="D150" s="31" t="s">
        <v>476</v>
      </c>
      <c r="E150" s="44" t="s">
        <v>912</v>
      </c>
      <c r="F150" s="40">
        <v>100000</v>
      </c>
      <c r="G150" s="40" t="s">
        <v>816</v>
      </c>
      <c r="H150" s="31" t="s">
        <v>436</v>
      </c>
      <c r="I150" s="30" t="s">
        <v>886</v>
      </c>
    </row>
    <row r="151" spans="1:9" ht="21.75">
      <c r="A151" s="212"/>
      <c r="B151" s="208" t="s">
        <v>707</v>
      </c>
      <c r="C151" s="29" t="s">
        <v>9</v>
      </c>
      <c r="D151" s="29" t="s">
        <v>350</v>
      </c>
      <c r="E151" s="57"/>
      <c r="F151" s="29"/>
      <c r="G151" s="29"/>
      <c r="H151" s="29" t="s">
        <v>355</v>
      </c>
      <c r="I151" s="37"/>
    </row>
    <row r="152" spans="1:9" ht="21.75">
      <c r="A152" s="210">
        <v>56</v>
      </c>
      <c r="B152" s="207" t="s">
        <v>493</v>
      </c>
      <c r="C152" s="31" t="s">
        <v>4</v>
      </c>
      <c r="D152" s="31" t="s">
        <v>492</v>
      </c>
      <c r="E152" s="51">
        <v>300000</v>
      </c>
      <c r="F152" s="51" t="s">
        <v>816</v>
      </c>
      <c r="G152" s="44" t="s">
        <v>912</v>
      </c>
      <c r="H152" s="31" t="s">
        <v>7</v>
      </c>
      <c r="I152" s="30" t="s">
        <v>886</v>
      </c>
    </row>
    <row r="153" spans="1:9" ht="21.75">
      <c r="A153" s="212"/>
      <c r="B153" s="208" t="s">
        <v>707</v>
      </c>
      <c r="C153" s="29" t="s">
        <v>5</v>
      </c>
      <c r="D153" s="29" t="s">
        <v>301</v>
      </c>
      <c r="E153" s="29"/>
      <c r="F153" s="37"/>
      <c r="G153" s="84"/>
      <c r="H153" s="29" t="s">
        <v>8</v>
      </c>
      <c r="I153" s="37"/>
    </row>
    <row r="154" spans="1:9" ht="21.75">
      <c r="A154" s="203">
        <v>57</v>
      </c>
      <c r="B154" s="207" t="s">
        <v>1011</v>
      </c>
      <c r="C154" s="31" t="s">
        <v>281</v>
      </c>
      <c r="D154" s="31" t="s">
        <v>1012</v>
      </c>
      <c r="E154" s="30" t="s">
        <v>912</v>
      </c>
      <c r="F154" s="49">
        <v>300000</v>
      </c>
      <c r="G154" s="41" t="s">
        <v>816</v>
      </c>
      <c r="H154" s="31" t="s">
        <v>292</v>
      </c>
      <c r="I154" s="30" t="s">
        <v>886</v>
      </c>
    </row>
    <row r="155" spans="1:9" ht="21.75">
      <c r="A155" s="212"/>
      <c r="B155" s="208" t="s">
        <v>707</v>
      </c>
      <c r="C155" s="29" t="s">
        <v>282</v>
      </c>
      <c r="D155" s="29" t="s">
        <v>883</v>
      </c>
      <c r="E155" s="57"/>
      <c r="F155" s="29"/>
      <c r="G155" s="29"/>
      <c r="H155" s="29" t="s">
        <v>293</v>
      </c>
      <c r="I155" s="37"/>
    </row>
    <row r="156" spans="1:9" ht="21.75">
      <c r="A156" s="210">
        <v>58</v>
      </c>
      <c r="B156" s="205" t="s">
        <v>493</v>
      </c>
      <c r="C156" s="35" t="s">
        <v>4</v>
      </c>
      <c r="D156" s="35" t="s">
        <v>492</v>
      </c>
      <c r="E156" s="40">
        <v>300000</v>
      </c>
      <c r="F156" s="30" t="s">
        <v>816</v>
      </c>
      <c r="G156" s="44" t="s">
        <v>816</v>
      </c>
      <c r="H156" s="35" t="s">
        <v>7</v>
      </c>
      <c r="I156" s="34" t="s">
        <v>886</v>
      </c>
    </row>
    <row r="157" spans="1:9" ht="21.75">
      <c r="A157" s="210"/>
      <c r="B157" s="205" t="s">
        <v>508</v>
      </c>
      <c r="C157" s="35" t="s">
        <v>5</v>
      </c>
      <c r="D157" s="35" t="s">
        <v>883</v>
      </c>
      <c r="E157" s="56"/>
      <c r="F157" s="29"/>
      <c r="G157" s="35"/>
      <c r="H157" s="35" t="s">
        <v>8</v>
      </c>
      <c r="I157" s="34"/>
    </row>
    <row r="158" spans="1:9" ht="21.75">
      <c r="A158" s="203">
        <v>59</v>
      </c>
      <c r="B158" s="204" t="s">
        <v>347</v>
      </c>
      <c r="C158" s="31" t="s">
        <v>4</v>
      </c>
      <c r="D158" s="31" t="s">
        <v>675</v>
      </c>
      <c r="E158" s="41" t="s">
        <v>912</v>
      </c>
      <c r="F158" s="40">
        <v>500000</v>
      </c>
      <c r="G158" s="40" t="s">
        <v>816</v>
      </c>
      <c r="H158" s="31" t="s">
        <v>7</v>
      </c>
      <c r="I158" s="30" t="s">
        <v>886</v>
      </c>
    </row>
    <row r="159" spans="1:9" ht="21.75">
      <c r="A159" s="212"/>
      <c r="B159" s="209" t="s">
        <v>294</v>
      </c>
      <c r="C159" s="29" t="s">
        <v>5</v>
      </c>
      <c r="D159" s="29" t="s">
        <v>350</v>
      </c>
      <c r="E159" s="57"/>
      <c r="F159" s="29"/>
      <c r="G159" s="29"/>
      <c r="H159" s="29" t="s">
        <v>8</v>
      </c>
      <c r="I159" s="37"/>
    </row>
    <row r="160" spans="1:9" ht="21.75">
      <c r="A160" s="302">
        <v>58</v>
      </c>
      <c r="B160" s="351"/>
      <c r="C160" s="143"/>
      <c r="D160" s="143"/>
      <c r="E160" s="143"/>
      <c r="F160" s="143"/>
      <c r="G160" s="143"/>
      <c r="H160" s="143"/>
      <c r="I160" s="76"/>
    </row>
    <row r="161" spans="1:9" ht="21.75">
      <c r="A161" s="249"/>
      <c r="B161" s="304"/>
      <c r="C161" s="39"/>
      <c r="D161" s="39"/>
      <c r="E161" s="39"/>
      <c r="F161" s="39"/>
      <c r="G161" s="39"/>
      <c r="H161" s="39"/>
      <c r="I161" s="48"/>
    </row>
    <row r="162" spans="1:9" ht="21.75">
      <c r="A162" s="231"/>
      <c r="B162" s="131"/>
      <c r="C162" s="131"/>
      <c r="D162" s="131" t="s">
        <v>810</v>
      </c>
      <c r="E162" s="423" t="s">
        <v>813</v>
      </c>
      <c r="F162" s="423"/>
      <c r="G162" s="423"/>
      <c r="H162" s="131"/>
      <c r="I162" s="131" t="s">
        <v>814</v>
      </c>
    </row>
    <row r="163" spans="1:9" ht="21.75">
      <c r="A163" s="232" t="s">
        <v>808</v>
      </c>
      <c r="B163" s="132" t="s">
        <v>800</v>
      </c>
      <c r="C163" s="132" t="s">
        <v>809</v>
      </c>
      <c r="D163" s="132" t="s">
        <v>811</v>
      </c>
      <c r="E163" s="133" t="s">
        <v>911</v>
      </c>
      <c r="F163" s="132">
        <v>2557</v>
      </c>
      <c r="G163" s="132">
        <v>2558</v>
      </c>
      <c r="H163" s="132" t="s">
        <v>812</v>
      </c>
      <c r="I163" s="132" t="s">
        <v>815</v>
      </c>
    </row>
    <row r="164" spans="1:9" ht="21.75">
      <c r="A164" s="233"/>
      <c r="B164" s="134"/>
      <c r="C164" s="134"/>
      <c r="D164" s="134"/>
      <c r="E164" s="135" t="s">
        <v>802</v>
      </c>
      <c r="F164" s="134" t="s">
        <v>802</v>
      </c>
      <c r="G164" s="134" t="s">
        <v>802</v>
      </c>
      <c r="H164" s="134"/>
      <c r="I164" s="136"/>
    </row>
    <row r="165" spans="1:14" ht="21.75">
      <c r="A165" s="203">
        <v>60</v>
      </c>
      <c r="B165" s="31" t="s">
        <v>1205</v>
      </c>
      <c r="C165" s="31" t="s">
        <v>4</v>
      </c>
      <c r="D165" s="31" t="s">
        <v>1162</v>
      </c>
      <c r="E165" s="40" t="s">
        <v>912</v>
      </c>
      <c r="F165" s="30" t="s">
        <v>912</v>
      </c>
      <c r="G165" s="41">
        <v>1400000</v>
      </c>
      <c r="H165" s="31" t="s">
        <v>7</v>
      </c>
      <c r="I165" s="30" t="s">
        <v>886</v>
      </c>
      <c r="J165" s="79"/>
      <c r="N165" s="339" t="s">
        <v>1159</v>
      </c>
    </row>
    <row r="166" spans="1:14" ht="21.75">
      <c r="A166" s="210"/>
      <c r="B166" s="35" t="s">
        <v>1219</v>
      </c>
      <c r="C166" s="35" t="s">
        <v>5</v>
      </c>
      <c r="D166" s="35" t="s">
        <v>1220</v>
      </c>
      <c r="E166" s="44"/>
      <c r="F166" s="51"/>
      <c r="G166" s="56"/>
      <c r="H166" s="35" t="s">
        <v>8</v>
      </c>
      <c r="I166" s="34"/>
      <c r="J166" s="79"/>
      <c r="N166" s="339" t="s">
        <v>1160</v>
      </c>
    </row>
    <row r="167" spans="1:10" ht="21.75">
      <c r="A167" s="212"/>
      <c r="B167" s="209" t="s">
        <v>1189</v>
      </c>
      <c r="C167" s="29"/>
      <c r="D167" s="29" t="s">
        <v>1221</v>
      </c>
      <c r="E167" s="57"/>
      <c r="F167" s="124"/>
      <c r="G167" s="124"/>
      <c r="H167" s="29"/>
      <c r="I167" s="37"/>
      <c r="J167" s="79"/>
    </row>
    <row r="168" spans="1:10" ht="21.75">
      <c r="A168" s="203">
        <v>61</v>
      </c>
      <c r="B168" s="206" t="s">
        <v>941</v>
      </c>
      <c r="C168" s="35" t="s">
        <v>4</v>
      </c>
      <c r="D168" s="35" t="s">
        <v>1013</v>
      </c>
      <c r="E168" s="44" t="s">
        <v>912</v>
      </c>
      <c r="F168" s="51" t="s">
        <v>816</v>
      </c>
      <c r="G168" s="51">
        <v>300000</v>
      </c>
      <c r="H168" s="35" t="s">
        <v>7</v>
      </c>
      <c r="I168" s="34" t="s">
        <v>886</v>
      </c>
      <c r="J168" s="79"/>
    </row>
    <row r="169" spans="1:10" ht="21.75">
      <c r="A169" s="210"/>
      <c r="B169" s="206" t="s">
        <v>508</v>
      </c>
      <c r="C169" s="35" t="s">
        <v>5</v>
      </c>
      <c r="D169" s="53" t="s">
        <v>972</v>
      </c>
      <c r="E169" s="56"/>
      <c r="F169" s="35"/>
      <c r="G169" s="35"/>
      <c r="H169" s="35" t="s">
        <v>8</v>
      </c>
      <c r="I169" s="34"/>
      <c r="J169" s="79"/>
    </row>
    <row r="170" spans="1:10" ht="21.75">
      <c r="A170" s="212"/>
      <c r="B170" s="206"/>
      <c r="C170" s="35"/>
      <c r="D170" s="35" t="s">
        <v>971</v>
      </c>
      <c r="E170" s="56"/>
      <c r="F170" s="39"/>
      <c r="G170" s="35"/>
      <c r="H170" s="35"/>
      <c r="I170" s="34"/>
      <c r="J170" s="79"/>
    </row>
    <row r="171" spans="1:10" ht="21.75">
      <c r="A171" s="203">
        <v>62</v>
      </c>
      <c r="B171" s="207" t="s">
        <v>973</v>
      </c>
      <c r="C171" s="31" t="s">
        <v>10</v>
      </c>
      <c r="D171" s="31" t="s">
        <v>974</v>
      </c>
      <c r="E171" s="76" t="s">
        <v>912</v>
      </c>
      <c r="F171" s="40">
        <v>100000</v>
      </c>
      <c r="G171" s="40" t="s">
        <v>816</v>
      </c>
      <c r="H171" s="31" t="s">
        <v>436</v>
      </c>
      <c r="I171" s="30" t="s">
        <v>886</v>
      </c>
      <c r="J171" s="79"/>
    </row>
    <row r="172" spans="1:10" ht="21.75">
      <c r="A172" s="212"/>
      <c r="B172" s="208" t="s">
        <v>508</v>
      </c>
      <c r="C172" s="29" t="s">
        <v>9</v>
      </c>
      <c r="D172" s="29" t="s">
        <v>350</v>
      </c>
      <c r="E172" s="57"/>
      <c r="F172" s="29"/>
      <c r="G172" s="29"/>
      <c r="H172" s="29" t="s">
        <v>355</v>
      </c>
      <c r="I172" s="37"/>
      <c r="J172" s="79"/>
    </row>
    <row r="173" spans="1:10" ht="21.75">
      <c r="A173" s="203">
        <v>63</v>
      </c>
      <c r="B173" s="207" t="s">
        <v>493</v>
      </c>
      <c r="C173" s="31" t="s">
        <v>4</v>
      </c>
      <c r="D173" s="31" t="s">
        <v>1004</v>
      </c>
      <c r="E173" s="42">
        <v>300000</v>
      </c>
      <c r="F173" s="40" t="s">
        <v>816</v>
      </c>
      <c r="G173" s="41" t="s">
        <v>816</v>
      </c>
      <c r="H173" s="31" t="s">
        <v>7</v>
      </c>
      <c r="I173" s="30" t="s">
        <v>886</v>
      </c>
      <c r="J173" s="79"/>
    </row>
    <row r="174" spans="1:10" ht="21.75">
      <c r="A174" s="212"/>
      <c r="B174" s="208" t="s">
        <v>671</v>
      </c>
      <c r="C174" s="29" t="s">
        <v>5</v>
      </c>
      <c r="D174" s="29" t="s">
        <v>883</v>
      </c>
      <c r="E174" s="68"/>
      <c r="F174" s="124"/>
      <c r="G174" s="124"/>
      <c r="H174" s="29" t="s">
        <v>8</v>
      </c>
      <c r="I174" s="37"/>
      <c r="J174" s="79"/>
    </row>
    <row r="175" spans="1:10" ht="21.75">
      <c r="A175" s="203">
        <v>64</v>
      </c>
      <c r="B175" s="204" t="s">
        <v>347</v>
      </c>
      <c r="C175" s="31" t="s">
        <v>4</v>
      </c>
      <c r="D175" s="31" t="s">
        <v>675</v>
      </c>
      <c r="E175" s="42">
        <v>500000</v>
      </c>
      <c r="F175" s="44" t="s">
        <v>912</v>
      </c>
      <c r="G175" s="40" t="s">
        <v>816</v>
      </c>
      <c r="H175" s="31" t="s">
        <v>7</v>
      </c>
      <c r="I175" s="30" t="s">
        <v>886</v>
      </c>
      <c r="J175" s="79"/>
    </row>
    <row r="176" spans="1:10" ht="21.75">
      <c r="A176" s="208"/>
      <c r="B176" s="209" t="s">
        <v>671</v>
      </c>
      <c r="C176" s="29" t="s">
        <v>5</v>
      </c>
      <c r="D176" s="29" t="s">
        <v>350</v>
      </c>
      <c r="E176" s="57"/>
      <c r="F176" s="29"/>
      <c r="G176" s="29"/>
      <c r="H176" s="29" t="s">
        <v>8</v>
      </c>
      <c r="I176" s="37"/>
      <c r="J176" s="79"/>
    </row>
    <row r="177" spans="1:10" ht="21.75">
      <c r="A177" s="203">
        <v>65</v>
      </c>
      <c r="B177" s="207" t="s">
        <v>678</v>
      </c>
      <c r="C177" s="31" t="s">
        <v>281</v>
      </c>
      <c r="D177" s="31" t="s">
        <v>693</v>
      </c>
      <c r="E177" s="41" t="s">
        <v>912</v>
      </c>
      <c r="F177" s="365">
        <v>300000</v>
      </c>
      <c r="G177" s="41" t="s">
        <v>816</v>
      </c>
      <c r="H177" s="31" t="s">
        <v>292</v>
      </c>
      <c r="I177" s="30" t="s">
        <v>886</v>
      </c>
      <c r="J177" s="79"/>
    </row>
    <row r="178" spans="1:10" ht="21.75">
      <c r="A178" s="212"/>
      <c r="B178" s="208" t="s">
        <v>671</v>
      </c>
      <c r="C178" s="29" t="s">
        <v>282</v>
      </c>
      <c r="D178" s="29" t="s">
        <v>883</v>
      </c>
      <c r="E178" s="57"/>
      <c r="F178" s="29"/>
      <c r="G178" s="29"/>
      <c r="H178" s="29" t="s">
        <v>293</v>
      </c>
      <c r="I178" s="37"/>
      <c r="J178" s="79"/>
    </row>
    <row r="179" spans="1:10" ht="21.75">
      <c r="A179" s="203">
        <v>66</v>
      </c>
      <c r="B179" s="207" t="s">
        <v>922</v>
      </c>
      <c r="C179" s="31" t="s">
        <v>4</v>
      </c>
      <c r="D179" s="31" t="s">
        <v>1015</v>
      </c>
      <c r="E179" s="49" t="s">
        <v>912</v>
      </c>
      <c r="F179" s="42">
        <v>300000</v>
      </c>
      <c r="G179" s="44" t="s">
        <v>912</v>
      </c>
      <c r="H179" s="31" t="s">
        <v>7</v>
      </c>
      <c r="I179" s="30" t="s">
        <v>886</v>
      </c>
      <c r="J179" s="79"/>
    </row>
    <row r="180" spans="1:10" ht="21.75">
      <c r="A180" s="210"/>
      <c r="B180" s="205" t="s">
        <v>671</v>
      </c>
      <c r="C180" s="35" t="s">
        <v>5</v>
      </c>
      <c r="D180" s="35" t="s">
        <v>1014</v>
      </c>
      <c r="E180" s="44"/>
      <c r="F180" s="51"/>
      <c r="G180" s="56"/>
      <c r="H180" s="35" t="s">
        <v>8</v>
      </c>
      <c r="I180" s="34"/>
      <c r="J180" s="79"/>
    </row>
    <row r="181" spans="1:10" ht="21.75">
      <c r="A181" s="212"/>
      <c r="B181" s="243"/>
      <c r="C181" s="29"/>
      <c r="D181" s="29" t="s">
        <v>883</v>
      </c>
      <c r="E181" s="57"/>
      <c r="F181" s="124"/>
      <c r="G181" s="124"/>
      <c r="H181" s="29"/>
      <c r="I181" s="37"/>
      <c r="J181" s="79"/>
    </row>
    <row r="182" spans="1:10" ht="21.75">
      <c r="A182" s="352">
        <v>59</v>
      </c>
      <c r="B182" s="351"/>
      <c r="C182" s="143"/>
      <c r="D182" s="143"/>
      <c r="E182" s="196"/>
      <c r="F182" s="240"/>
      <c r="G182" s="240"/>
      <c r="H182" s="143"/>
      <c r="I182" s="76"/>
      <c r="J182" s="79"/>
    </row>
    <row r="183" spans="1:10" ht="21.75">
      <c r="A183" s="249"/>
      <c r="B183" s="304"/>
      <c r="C183" s="39"/>
      <c r="D183" s="39"/>
      <c r="E183" s="59"/>
      <c r="F183" s="78"/>
      <c r="G183" s="78"/>
      <c r="H183" s="39"/>
      <c r="I183" s="48"/>
      <c r="J183" s="79"/>
    </row>
    <row r="184" spans="1:10" ht="21.75">
      <c r="A184" s="231"/>
      <c r="B184" s="131"/>
      <c r="C184" s="131"/>
      <c r="D184" s="131" t="s">
        <v>810</v>
      </c>
      <c r="E184" s="423" t="s">
        <v>813</v>
      </c>
      <c r="F184" s="423"/>
      <c r="G184" s="423"/>
      <c r="H184" s="131"/>
      <c r="I184" s="131" t="s">
        <v>814</v>
      </c>
      <c r="J184" s="79"/>
    </row>
    <row r="185" spans="1:10" ht="21.75">
      <c r="A185" s="232" t="s">
        <v>808</v>
      </c>
      <c r="B185" s="132" t="s">
        <v>800</v>
      </c>
      <c r="C185" s="132" t="s">
        <v>809</v>
      </c>
      <c r="D185" s="132" t="s">
        <v>811</v>
      </c>
      <c r="E185" s="133" t="s">
        <v>911</v>
      </c>
      <c r="F185" s="132">
        <v>2557</v>
      </c>
      <c r="G185" s="132">
        <v>2558</v>
      </c>
      <c r="H185" s="132" t="s">
        <v>812</v>
      </c>
      <c r="I185" s="132" t="s">
        <v>815</v>
      </c>
      <c r="J185" s="79"/>
    </row>
    <row r="186" spans="1:10" ht="21.75">
      <c r="A186" s="233"/>
      <c r="B186" s="134"/>
      <c r="C186" s="134"/>
      <c r="D186" s="134"/>
      <c r="E186" s="135" t="s">
        <v>802</v>
      </c>
      <c r="F186" s="134" t="s">
        <v>802</v>
      </c>
      <c r="G186" s="134" t="s">
        <v>802</v>
      </c>
      <c r="H186" s="134"/>
      <c r="I186" s="136"/>
      <c r="J186" s="79"/>
    </row>
    <row r="187" spans="1:10" ht="21.75">
      <c r="A187" s="203">
        <v>67</v>
      </c>
      <c r="B187" s="204" t="s">
        <v>941</v>
      </c>
      <c r="C187" s="35" t="s">
        <v>4</v>
      </c>
      <c r="D187" s="31" t="s">
        <v>1016</v>
      </c>
      <c r="E187" s="44" t="s">
        <v>912</v>
      </c>
      <c r="F187" s="51">
        <v>200000</v>
      </c>
      <c r="G187" s="44" t="s">
        <v>816</v>
      </c>
      <c r="H187" s="35" t="s">
        <v>7</v>
      </c>
      <c r="I187" s="34" t="s">
        <v>886</v>
      </c>
      <c r="J187" s="130"/>
    </row>
    <row r="188" spans="1:10" ht="21.75">
      <c r="A188" s="210"/>
      <c r="B188" s="206" t="s">
        <v>671</v>
      </c>
      <c r="C188" s="35" t="s">
        <v>5</v>
      </c>
      <c r="D188" s="29" t="s">
        <v>883</v>
      </c>
      <c r="E188" s="119"/>
      <c r="F188" s="35"/>
      <c r="G188" s="35"/>
      <c r="H188" s="35" t="s">
        <v>8</v>
      </c>
      <c r="I188" s="34"/>
      <c r="J188" s="130"/>
    </row>
    <row r="189" spans="1:9" ht="21.75">
      <c r="A189" s="203">
        <v>68</v>
      </c>
      <c r="B189" s="207" t="s">
        <v>493</v>
      </c>
      <c r="C189" s="31" t="s">
        <v>4</v>
      </c>
      <c r="D189" s="31" t="s">
        <v>982</v>
      </c>
      <c r="E189" s="40">
        <v>300000</v>
      </c>
      <c r="F189" s="40" t="s">
        <v>816</v>
      </c>
      <c r="G189" s="41" t="s">
        <v>816</v>
      </c>
      <c r="H189" s="31" t="s">
        <v>7</v>
      </c>
      <c r="I189" s="30" t="s">
        <v>886</v>
      </c>
    </row>
    <row r="190" spans="1:10" ht="21.75">
      <c r="A190" s="212"/>
      <c r="B190" s="208" t="s">
        <v>16</v>
      </c>
      <c r="C190" s="29" t="s">
        <v>5</v>
      </c>
      <c r="D190" s="29" t="s">
        <v>883</v>
      </c>
      <c r="E190" s="57"/>
      <c r="F190" s="124"/>
      <c r="G190" s="124"/>
      <c r="H190" s="29" t="s">
        <v>8</v>
      </c>
      <c r="I190" s="37"/>
      <c r="J190" s="79">
        <f>SUM(E198:G198)</f>
        <v>0</v>
      </c>
    </row>
    <row r="191" spans="1:10" ht="21.75">
      <c r="A191" s="203">
        <v>69</v>
      </c>
      <c r="B191" s="207" t="s">
        <v>922</v>
      </c>
      <c r="C191" s="31" t="s">
        <v>4</v>
      </c>
      <c r="D191" s="31" t="s">
        <v>986</v>
      </c>
      <c r="E191" s="49" t="s">
        <v>912</v>
      </c>
      <c r="F191" s="40">
        <v>300000</v>
      </c>
      <c r="G191" s="41" t="s">
        <v>816</v>
      </c>
      <c r="H191" s="31" t="s">
        <v>7</v>
      </c>
      <c r="I191" s="30" t="s">
        <v>886</v>
      </c>
      <c r="J191" s="79"/>
    </row>
    <row r="192" spans="1:10" ht="21.75">
      <c r="A192" s="210"/>
      <c r="B192" s="205" t="s">
        <v>16</v>
      </c>
      <c r="C192" s="35" t="s">
        <v>5</v>
      </c>
      <c r="D192" s="35" t="s">
        <v>985</v>
      </c>
      <c r="E192" s="44"/>
      <c r="F192" s="51"/>
      <c r="G192" s="56"/>
      <c r="H192" s="35" t="s">
        <v>8</v>
      </c>
      <c r="I192" s="34"/>
      <c r="J192" s="79"/>
    </row>
    <row r="193" spans="1:10" ht="21.75">
      <c r="A193" s="212"/>
      <c r="B193" s="243"/>
      <c r="C193" s="29"/>
      <c r="D193" s="29" t="s">
        <v>883</v>
      </c>
      <c r="E193" s="57"/>
      <c r="F193" s="124"/>
      <c r="G193" s="124"/>
      <c r="H193" s="29"/>
      <c r="I193" s="37"/>
      <c r="J193" s="79"/>
    </row>
    <row r="194" spans="1:10" ht="21.75">
      <c r="A194" s="203">
        <v>70</v>
      </c>
      <c r="B194" s="204" t="s">
        <v>347</v>
      </c>
      <c r="C194" s="31" t="s">
        <v>4</v>
      </c>
      <c r="D194" s="31" t="s">
        <v>675</v>
      </c>
      <c r="E194" s="273">
        <v>500000</v>
      </c>
      <c r="F194" s="76" t="s">
        <v>816</v>
      </c>
      <c r="G194" s="40" t="s">
        <v>816</v>
      </c>
      <c r="H194" s="31" t="s">
        <v>7</v>
      </c>
      <c r="I194" s="30" t="s">
        <v>886</v>
      </c>
      <c r="J194" s="79"/>
    </row>
    <row r="195" spans="1:10" ht="21.75">
      <c r="A195" s="212"/>
      <c r="B195" s="209" t="s">
        <v>16</v>
      </c>
      <c r="C195" s="29" t="s">
        <v>5</v>
      </c>
      <c r="D195" s="29" t="s">
        <v>883</v>
      </c>
      <c r="E195" s="57"/>
      <c r="F195" s="29"/>
      <c r="G195" s="29"/>
      <c r="H195" s="29" t="s">
        <v>8</v>
      </c>
      <c r="I195" s="37"/>
      <c r="J195" s="79"/>
    </row>
    <row r="196" spans="1:10" ht="21.75">
      <c r="A196" s="203">
        <v>71</v>
      </c>
      <c r="B196" s="204" t="s">
        <v>941</v>
      </c>
      <c r="C196" s="35" t="s">
        <v>4</v>
      </c>
      <c r="D196" s="31" t="s">
        <v>983</v>
      </c>
      <c r="E196" s="44" t="s">
        <v>912</v>
      </c>
      <c r="F196" s="51" t="s">
        <v>816</v>
      </c>
      <c r="G196" s="51">
        <v>300000</v>
      </c>
      <c r="H196" s="35" t="s">
        <v>7</v>
      </c>
      <c r="I196" s="34" t="s">
        <v>886</v>
      </c>
      <c r="J196" s="79"/>
    </row>
    <row r="197" spans="1:10" ht="21.75">
      <c r="A197" s="210"/>
      <c r="B197" s="206" t="s">
        <v>16</v>
      </c>
      <c r="C197" s="35" t="s">
        <v>5</v>
      </c>
      <c r="D197" s="53" t="s">
        <v>984</v>
      </c>
      <c r="E197" s="119"/>
      <c r="F197" s="35"/>
      <c r="G197" s="35"/>
      <c r="H197" s="35" t="s">
        <v>8</v>
      </c>
      <c r="I197" s="34"/>
      <c r="J197" s="79"/>
    </row>
    <row r="198" spans="1:10" ht="21.75">
      <c r="A198" s="212"/>
      <c r="B198" s="209"/>
      <c r="C198" s="29"/>
      <c r="D198" s="29" t="s">
        <v>971</v>
      </c>
      <c r="E198" s="68"/>
      <c r="F198" s="87"/>
      <c r="G198" s="29"/>
      <c r="H198" s="29"/>
      <c r="I198" s="37"/>
      <c r="J198" s="79"/>
    </row>
    <row r="199" spans="1:10" ht="21.75">
      <c r="A199" s="203">
        <v>72</v>
      </c>
      <c r="B199" s="204" t="s">
        <v>347</v>
      </c>
      <c r="C199" s="31" t="s">
        <v>4</v>
      </c>
      <c r="D199" s="35" t="s">
        <v>675</v>
      </c>
      <c r="E199" s="51">
        <v>500000</v>
      </c>
      <c r="F199" s="34" t="s">
        <v>816</v>
      </c>
      <c r="G199" s="51" t="s">
        <v>816</v>
      </c>
      <c r="H199" s="31" t="s">
        <v>7</v>
      </c>
      <c r="I199" s="30" t="s">
        <v>886</v>
      </c>
      <c r="J199" s="79"/>
    </row>
    <row r="200" spans="1:10" ht="21.75">
      <c r="A200" s="218"/>
      <c r="B200" s="206" t="s">
        <v>824</v>
      </c>
      <c r="C200" s="35" t="s">
        <v>5</v>
      </c>
      <c r="D200" s="35" t="s">
        <v>1057</v>
      </c>
      <c r="E200" s="35"/>
      <c r="F200" s="35"/>
      <c r="G200" s="35"/>
      <c r="H200" s="35" t="s">
        <v>8</v>
      </c>
      <c r="I200" s="34"/>
      <c r="J200" s="79"/>
    </row>
    <row r="201" spans="1:10" ht="21.75">
      <c r="A201" s="218"/>
      <c r="B201" s="206"/>
      <c r="C201" s="35"/>
      <c r="D201" s="35" t="s">
        <v>458</v>
      </c>
      <c r="E201" s="34"/>
      <c r="F201" s="34"/>
      <c r="G201" s="75"/>
      <c r="H201" s="35"/>
      <c r="I201" s="34"/>
      <c r="J201" s="79"/>
    </row>
    <row r="202" spans="1:10" ht="21.75">
      <c r="A202" s="218"/>
      <c r="B202" s="206"/>
      <c r="C202" s="35"/>
      <c r="D202" s="35" t="s">
        <v>1024</v>
      </c>
      <c r="E202" s="34"/>
      <c r="F202" s="34"/>
      <c r="G202" s="75"/>
      <c r="H202" s="35"/>
      <c r="I202" s="34"/>
      <c r="J202" s="79"/>
    </row>
    <row r="203" spans="1:10" ht="21.75">
      <c r="A203" s="217"/>
      <c r="B203" s="209"/>
      <c r="C203" s="292"/>
      <c r="D203" s="29" t="s">
        <v>631</v>
      </c>
      <c r="E203" s="293"/>
      <c r="F203" s="37"/>
      <c r="G203" s="84"/>
      <c r="H203" s="29"/>
      <c r="I203" s="37"/>
      <c r="J203" s="79"/>
    </row>
    <row r="204" spans="1:10" ht="21.75">
      <c r="A204" s="210">
        <v>73</v>
      </c>
      <c r="B204" s="206" t="s">
        <v>493</v>
      </c>
      <c r="C204" s="31" t="s">
        <v>4</v>
      </c>
      <c r="D204" s="35" t="s">
        <v>492</v>
      </c>
      <c r="E204" s="51">
        <v>300000</v>
      </c>
      <c r="F204" s="44" t="s">
        <v>912</v>
      </c>
      <c r="G204" s="30" t="s">
        <v>816</v>
      </c>
      <c r="H204" s="31" t="s">
        <v>7</v>
      </c>
      <c r="I204" s="30" t="s">
        <v>886</v>
      </c>
      <c r="J204" s="79"/>
    </row>
    <row r="205" spans="1:10" ht="21.75">
      <c r="A205" s="218"/>
      <c r="B205" s="206" t="s">
        <v>1029</v>
      </c>
      <c r="C205" s="29" t="s">
        <v>5</v>
      </c>
      <c r="D205" s="29" t="s">
        <v>1025</v>
      </c>
      <c r="E205" s="38"/>
      <c r="F205" s="29"/>
      <c r="G205" s="29"/>
      <c r="H205" s="29" t="s">
        <v>8</v>
      </c>
      <c r="I205" s="37"/>
      <c r="J205" s="79"/>
    </row>
    <row r="206" spans="1:10" ht="21.75">
      <c r="A206" s="352">
        <v>60</v>
      </c>
      <c r="B206" s="260"/>
      <c r="C206" s="143"/>
      <c r="D206" s="143"/>
      <c r="E206" s="196"/>
      <c r="F206" s="240"/>
      <c r="G206" s="240"/>
      <c r="H206" s="143"/>
      <c r="I206" s="76"/>
      <c r="J206" s="79"/>
    </row>
    <row r="207" spans="1:10" ht="21.75">
      <c r="A207" s="231"/>
      <c r="B207" s="131"/>
      <c r="C207" s="131"/>
      <c r="D207" s="131" t="s">
        <v>810</v>
      </c>
      <c r="E207" s="423" t="s">
        <v>813</v>
      </c>
      <c r="F207" s="423"/>
      <c r="G207" s="423"/>
      <c r="H207" s="131"/>
      <c r="I207" s="131" t="s">
        <v>814</v>
      </c>
      <c r="J207" s="79"/>
    </row>
    <row r="208" spans="1:10" ht="21.75">
      <c r="A208" s="232" t="s">
        <v>808</v>
      </c>
      <c r="B208" s="132" t="s">
        <v>800</v>
      </c>
      <c r="C208" s="132" t="s">
        <v>809</v>
      </c>
      <c r="D208" s="132" t="s">
        <v>811</v>
      </c>
      <c r="E208" s="133" t="s">
        <v>911</v>
      </c>
      <c r="F208" s="132">
        <v>2557</v>
      </c>
      <c r="G208" s="132">
        <v>2558</v>
      </c>
      <c r="H208" s="132" t="s">
        <v>812</v>
      </c>
      <c r="I208" s="132" t="s">
        <v>815</v>
      </c>
      <c r="J208" s="79"/>
    </row>
    <row r="209" spans="1:10" ht="21.75">
      <c r="A209" s="233"/>
      <c r="B209" s="134"/>
      <c r="C209" s="134"/>
      <c r="D209" s="134"/>
      <c r="E209" s="135" t="s">
        <v>802</v>
      </c>
      <c r="F209" s="134" t="s">
        <v>802</v>
      </c>
      <c r="G209" s="134" t="s">
        <v>802</v>
      </c>
      <c r="H209" s="134"/>
      <c r="I209" s="136"/>
      <c r="J209" s="79"/>
    </row>
    <row r="210" spans="1:10" ht="21.75">
      <c r="A210" s="203">
        <v>74</v>
      </c>
      <c r="B210" s="207" t="s">
        <v>922</v>
      </c>
      <c r="C210" s="31" t="s">
        <v>4</v>
      </c>
      <c r="D210" s="31" t="s">
        <v>1026</v>
      </c>
      <c r="E210" s="49" t="s">
        <v>912</v>
      </c>
      <c r="F210" s="40">
        <v>300000</v>
      </c>
      <c r="G210" s="30" t="s">
        <v>816</v>
      </c>
      <c r="H210" s="31" t="s">
        <v>7</v>
      </c>
      <c r="I210" s="30" t="s">
        <v>886</v>
      </c>
      <c r="J210" s="79"/>
    </row>
    <row r="211" spans="1:10" ht="21.75">
      <c r="A211" s="210"/>
      <c r="B211" s="205" t="s">
        <v>1030</v>
      </c>
      <c r="C211" s="35" t="s">
        <v>5</v>
      </c>
      <c r="D211" s="35" t="s">
        <v>1027</v>
      </c>
      <c r="E211" s="36"/>
      <c r="F211" s="35"/>
      <c r="G211" s="35"/>
      <c r="H211" s="35" t="s">
        <v>8</v>
      </c>
      <c r="I211" s="34"/>
      <c r="J211" s="79"/>
    </row>
    <row r="212" spans="1:10" ht="21.75">
      <c r="A212" s="210"/>
      <c r="B212" s="205"/>
      <c r="C212" s="35"/>
      <c r="D212" s="150" t="s">
        <v>1028</v>
      </c>
      <c r="E212" s="36"/>
      <c r="F212" s="35"/>
      <c r="G212" s="35"/>
      <c r="H212" s="35"/>
      <c r="I212" s="34"/>
      <c r="J212" s="79"/>
    </row>
    <row r="213" spans="1:10" ht="21.75">
      <c r="A213" s="210"/>
      <c r="B213" s="205"/>
      <c r="C213" s="35"/>
      <c r="D213" s="29" t="s">
        <v>1025</v>
      </c>
      <c r="E213" s="38"/>
      <c r="F213" s="29"/>
      <c r="G213" s="29"/>
      <c r="H213" s="29"/>
      <c r="I213" s="37"/>
      <c r="J213" s="79"/>
    </row>
    <row r="214" spans="1:10" ht="21.75">
      <c r="A214" s="203">
        <v>75</v>
      </c>
      <c r="B214" s="207" t="s">
        <v>941</v>
      </c>
      <c r="C214" s="31" t="s">
        <v>4</v>
      </c>
      <c r="D214" s="35" t="s">
        <v>942</v>
      </c>
      <c r="E214" s="49" t="s">
        <v>912</v>
      </c>
      <c r="F214" s="51" t="s">
        <v>816</v>
      </c>
      <c r="G214" s="51">
        <v>200000</v>
      </c>
      <c r="H214" s="35" t="s">
        <v>7</v>
      </c>
      <c r="I214" s="34" t="s">
        <v>886</v>
      </c>
      <c r="J214" s="79"/>
    </row>
    <row r="215" spans="1:10" ht="21.75">
      <c r="A215" s="212"/>
      <c r="B215" s="208" t="s">
        <v>188</v>
      </c>
      <c r="C215" s="29" t="s">
        <v>5</v>
      </c>
      <c r="D215" s="29" t="s">
        <v>1025</v>
      </c>
      <c r="E215" s="38"/>
      <c r="F215" s="29"/>
      <c r="G215" s="29"/>
      <c r="H215" s="29" t="s">
        <v>8</v>
      </c>
      <c r="I215" s="37"/>
      <c r="J215" s="79"/>
    </row>
    <row r="216" spans="1:10" ht="21.75">
      <c r="A216" s="30">
        <v>76</v>
      </c>
      <c r="B216" s="207" t="s">
        <v>925</v>
      </c>
      <c r="C216" s="31" t="s">
        <v>10</v>
      </c>
      <c r="D216" s="31" t="s">
        <v>1031</v>
      </c>
      <c r="E216" s="40">
        <v>100000</v>
      </c>
      <c r="F216" s="40" t="s">
        <v>912</v>
      </c>
      <c r="G216" s="30" t="s">
        <v>912</v>
      </c>
      <c r="H216" s="31" t="s">
        <v>436</v>
      </c>
      <c r="I216" s="30" t="s">
        <v>886</v>
      </c>
      <c r="J216" s="79"/>
    </row>
    <row r="217" spans="1:10" ht="21.75">
      <c r="A217" s="37"/>
      <c r="B217" s="208" t="s">
        <v>1030</v>
      </c>
      <c r="C217" s="29" t="s">
        <v>9</v>
      </c>
      <c r="D217" s="29" t="s">
        <v>1032</v>
      </c>
      <c r="E217" s="57"/>
      <c r="F217" s="124"/>
      <c r="G217" s="29"/>
      <c r="H217" s="29" t="s">
        <v>355</v>
      </c>
      <c r="I217" s="37"/>
      <c r="J217" s="79"/>
    </row>
    <row r="218" spans="1:9" ht="21.75">
      <c r="A218" s="203">
        <v>77</v>
      </c>
      <c r="B218" s="211" t="s">
        <v>748</v>
      </c>
      <c r="C218" s="31" t="s">
        <v>4</v>
      </c>
      <c r="D218" s="31" t="s">
        <v>749</v>
      </c>
      <c r="E218" s="40">
        <v>1000000</v>
      </c>
      <c r="F218" s="40">
        <v>1000000</v>
      </c>
      <c r="G218" s="40">
        <v>1000000</v>
      </c>
      <c r="H218" s="31" t="s">
        <v>7</v>
      </c>
      <c r="I218" s="30" t="s">
        <v>886</v>
      </c>
    </row>
    <row r="219" spans="1:9" ht="21.75">
      <c r="A219" s="210"/>
      <c r="B219" s="213" t="s">
        <v>700</v>
      </c>
      <c r="C219" s="35" t="s">
        <v>5</v>
      </c>
      <c r="D219" s="35" t="s">
        <v>750</v>
      </c>
      <c r="E219" s="36"/>
      <c r="F219" s="35"/>
      <c r="G219" s="35"/>
      <c r="H219" s="35" t="s">
        <v>8</v>
      </c>
      <c r="I219" s="34"/>
    </row>
    <row r="220" spans="1:9" s="39" customFormat="1" ht="21.75">
      <c r="A220" s="37"/>
      <c r="B220" s="37"/>
      <c r="C220" s="37"/>
      <c r="D220" s="29" t="s">
        <v>631</v>
      </c>
      <c r="E220" s="57"/>
      <c r="F220" s="37"/>
      <c r="G220" s="37"/>
      <c r="H220" s="37"/>
      <c r="I220" s="37"/>
    </row>
    <row r="221" spans="1:9" s="39" customFormat="1" ht="21.75">
      <c r="A221" s="48"/>
      <c r="B221" s="48"/>
      <c r="C221" s="48"/>
      <c r="E221" s="59"/>
      <c r="F221" s="48"/>
      <c r="G221" s="48"/>
      <c r="H221" s="48"/>
      <c r="I221" s="48"/>
    </row>
    <row r="222" spans="1:9" s="39" customFormat="1" ht="21.75">
      <c r="A222" s="48"/>
      <c r="B222" s="48"/>
      <c r="C222" s="48"/>
      <c r="E222" s="59"/>
      <c r="F222" s="48"/>
      <c r="G222" s="48"/>
      <c r="H222" s="48"/>
      <c r="I222" s="48"/>
    </row>
    <row r="223" spans="1:9" s="39" customFormat="1" ht="21.75">
      <c r="A223" s="48"/>
      <c r="B223" s="48"/>
      <c r="C223" s="48"/>
      <c r="E223" s="59"/>
      <c r="F223" s="48"/>
      <c r="G223" s="48"/>
      <c r="H223" s="48"/>
      <c r="I223" s="48"/>
    </row>
    <row r="224" spans="2:9" s="39" customFormat="1" ht="21.75">
      <c r="B224" s="69"/>
      <c r="C224" s="48"/>
      <c r="E224" s="59"/>
      <c r="F224" s="48"/>
      <c r="G224" s="48"/>
      <c r="H224" s="48"/>
      <c r="I224" s="48"/>
    </row>
    <row r="225" spans="1:9" s="39" customFormat="1" ht="21.75">
      <c r="A225" s="48"/>
      <c r="B225" s="69"/>
      <c r="C225" s="48"/>
      <c r="E225" s="59"/>
      <c r="F225" s="48"/>
      <c r="G225" s="48"/>
      <c r="H225" s="48"/>
      <c r="I225" s="48"/>
    </row>
    <row r="226" spans="1:9" s="39" customFormat="1" ht="21.75">
      <c r="A226" s="48"/>
      <c r="B226" s="69"/>
      <c r="C226" s="48"/>
      <c r="E226" s="59"/>
      <c r="F226" s="48"/>
      <c r="G226" s="48"/>
      <c r="H226" s="48"/>
      <c r="I226" s="48"/>
    </row>
    <row r="227" spans="1:9" s="39" customFormat="1" ht="21.75">
      <c r="A227" s="48"/>
      <c r="B227" s="69"/>
      <c r="C227" s="48"/>
      <c r="E227" s="59"/>
      <c r="F227" s="48"/>
      <c r="G227" s="48"/>
      <c r="H227" s="48"/>
      <c r="I227" s="48"/>
    </row>
    <row r="228" spans="1:9" s="39" customFormat="1" ht="21.75">
      <c r="A228" s="302">
        <v>61</v>
      </c>
      <c r="B228" s="69"/>
      <c r="C228" s="48"/>
      <c r="E228" s="59"/>
      <c r="F228" s="48"/>
      <c r="G228" s="48"/>
      <c r="H228" s="48"/>
      <c r="I228" s="48"/>
    </row>
    <row r="229" spans="1:9" s="39" customFormat="1" ht="21.75">
      <c r="A229" s="48"/>
      <c r="B229" s="69"/>
      <c r="C229" s="48"/>
      <c r="E229" s="59"/>
      <c r="F229" s="48"/>
      <c r="G229" s="48"/>
      <c r="H229" s="48"/>
      <c r="I229" s="48"/>
    </row>
    <row r="230" spans="1:9" s="39" customFormat="1" ht="21.75">
      <c r="A230" s="48"/>
      <c r="B230" s="69"/>
      <c r="C230" s="48"/>
      <c r="E230" s="59"/>
      <c r="F230" s="48"/>
      <c r="G230" s="48"/>
      <c r="H230" s="48"/>
      <c r="I230" s="48"/>
    </row>
    <row r="231" spans="1:9" ht="23.25">
      <c r="A231" s="48"/>
      <c r="B231" s="58" t="s">
        <v>697</v>
      </c>
      <c r="C231" s="48"/>
      <c r="D231" s="48"/>
      <c r="E231" s="59"/>
      <c r="F231" s="48"/>
      <c r="G231" s="48"/>
      <c r="H231" s="48"/>
      <c r="I231" s="48"/>
    </row>
    <row r="232" spans="1:9" ht="21.75">
      <c r="A232" s="231"/>
      <c r="B232" s="131"/>
      <c r="C232" s="131"/>
      <c r="D232" s="131" t="s">
        <v>810</v>
      </c>
      <c r="E232" s="423" t="s">
        <v>813</v>
      </c>
      <c r="F232" s="423"/>
      <c r="G232" s="423"/>
      <c r="H232" s="131"/>
      <c r="I232" s="131" t="s">
        <v>814</v>
      </c>
    </row>
    <row r="233" spans="1:9" ht="21.75">
      <c r="A233" s="232" t="s">
        <v>808</v>
      </c>
      <c r="B233" s="132" t="s">
        <v>800</v>
      </c>
      <c r="C233" s="132" t="s">
        <v>809</v>
      </c>
      <c r="D233" s="132" t="s">
        <v>811</v>
      </c>
      <c r="E233" s="133" t="s">
        <v>911</v>
      </c>
      <c r="F233" s="132">
        <v>2557</v>
      </c>
      <c r="G233" s="132">
        <v>2558</v>
      </c>
      <c r="H233" s="132" t="s">
        <v>812</v>
      </c>
      <c r="I233" s="132" t="s">
        <v>815</v>
      </c>
    </row>
    <row r="234" spans="1:9" ht="21.75">
      <c r="A234" s="233"/>
      <c r="B234" s="134"/>
      <c r="C234" s="134"/>
      <c r="D234" s="134"/>
      <c r="E234" s="135" t="s">
        <v>802</v>
      </c>
      <c r="F234" s="134" t="s">
        <v>802</v>
      </c>
      <c r="G234" s="134" t="s">
        <v>802</v>
      </c>
      <c r="H234" s="134"/>
      <c r="I234" s="136"/>
    </row>
    <row r="235" spans="1:14" ht="21.75">
      <c r="A235" s="244">
        <v>1</v>
      </c>
      <c r="B235" s="245" t="s">
        <v>621</v>
      </c>
      <c r="C235" s="31" t="s">
        <v>15</v>
      </c>
      <c r="D235" s="24" t="s">
        <v>460</v>
      </c>
      <c r="E235" s="40">
        <v>500000</v>
      </c>
      <c r="F235" s="40" t="s">
        <v>912</v>
      </c>
      <c r="G235" s="40" t="s">
        <v>912</v>
      </c>
      <c r="H235" s="31" t="s">
        <v>489</v>
      </c>
      <c r="I235" s="30" t="s">
        <v>886</v>
      </c>
      <c r="N235" s="44" t="s">
        <v>1019</v>
      </c>
    </row>
    <row r="236" spans="1:9" ht="21.75">
      <c r="A236" s="246"/>
      <c r="B236" s="247" t="s">
        <v>622</v>
      </c>
      <c r="C236" s="29" t="s">
        <v>488</v>
      </c>
      <c r="D236" s="23" t="s">
        <v>459</v>
      </c>
      <c r="E236" s="28"/>
      <c r="F236" s="27"/>
      <c r="G236" s="27"/>
      <c r="H236" s="29" t="s">
        <v>17</v>
      </c>
      <c r="I236" s="29"/>
    </row>
    <row r="237" spans="1:9" ht="21.75">
      <c r="A237" s="203">
        <v>2</v>
      </c>
      <c r="B237" s="207" t="s">
        <v>988</v>
      </c>
      <c r="C237" s="31" t="s">
        <v>15</v>
      </c>
      <c r="D237" s="39" t="s">
        <v>989</v>
      </c>
      <c r="E237" s="40">
        <v>500000</v>
      </c>
      <c r="F237" s="30" t="s">
        <v>816</v>
      </c>
      <c r="G237" s="30" t="s">
        <v>816</v>
      </c>
      <c r="H237" s="31" t="s">
        <v>489</v>
      </c>
      <c r="I237" s="30" t="s">
        <v>886</v>
      </c>
    </row>
    <row r="238" spans="1:9" ht="21.75">
      <c r="A238" s="212"/>
      <c r="B238" s="216" t="s">
        <v>990</v>
      </c>
      <c r="C238" s="29" t="s">
        <v>488</v>
      </c>
      <c r="D238" s="29" t="s">
        <v>991</v>
      </c>
      <c r="E238" s="38"/>
      <c r="F238" s="29"/>
      <c r="G238" s="29"/>
      <c r="H238" s="29" t="s">
        <v>17</v>
      </c>
      <c r="I238" s="37"/>
    </row>
    <row r="239" spans="1:9" ht="21.75">
      <c r="A239" s="203">
        <v>3</v>
      </c>
      <c r="B239" s="207" t="s">
        <v>679</v>
      </c>
      <c r="C239" s="31" t="s">
        <v>11</v>
      </c>
      <c r="D239" s="31" t="s">
        <v>145</v>
      </c>
      <c r="E239" s="49" t="s">
        <v>912</v>
      </c>
      <c r="F239" s="40">
        <v>100000</v>
      </c>
      <c r="G239" s="34" t="s">
        <v>816</v>
      </c>
      <c r="H239" s="31" t="s">
        <v>12</v>
      </c>
      <c r="I239" s="30" t="s">
        <v>886</v>
      </c>
    </row>
    <row r="240" spans="1:10" ht="21.75">
      <c r="A240" s="210"/>
      <c r="B240" s="205" t="s">
        <v>623</v>
      </c>
      <c r="C240" s="29" t="s">
        <v>144</v>
      </c>
      <c r="D240" s="29" t="s">
        <v>394</v>
      </c>
      <c r="E240" s="57"/>
      <c r="F240" s="35"/>
      <c r="G240" s="35"/>
      <c r="H240" s="35" t="s">
        <v>14</v>
      </c>
      <c r="I240" s="34"/>
      <c r="J240" s="130">
        <f>SUM(E266:G266)</f>
        <v>150000</v>
      </c>
    </row>
    <row r="241" spans="1:10" ht="21.75">
      <c r="A241" s="203">
        <v>4</v>
      </c>
      <c r="B241" s="207" t="s">
        <v>679</v>
      </c>
      <c r="C241" s="31" t="s">
        <v>11</v>
      </c>
      <c r="D241" s="31" t="s">
        <v>145</v>
      </c>
      <c r="E241" s="40">
        <v>100000</v>
      </c>
      <c r="F241" s="30" t="s">
        <v>816</v>
      </c>
      <c r="G241" s="30" t="s">
        <v>816</v>
      </c>
      <c r="H241" s="31" t="s">
        <v>698</v>
      </c>
      <c r="I241" s="30" t="s">
        <v>886</v>
      </c>
      <c r="J241" s="79"/>
    </row>
    <row r="242" spans="1:9" ht="21.75">
      <c r="A242" s="210"/>
      <c r="B242" s="216" t="s">
        <v>335</v>
      </c>
      <c r="C242" s="29" t="s">
        <v>144</v>
      </c>
      <c r="D242" s="29" t="s">
        <v>394</v>
      </c>
      <c r="E242" s="57"/>
      <c r="F242" s="29"/>
      <c r="G242" s="29"/>
      <c r="H242" s="29" t="s">
        <v>833</v>
      </c>
      <c r="I242" s="37"/>
    </row>
    <row r="243" spans="1:10" ht="21.75">
      <c r="A243" s="203">
        <v>5</v>
      </c>
      <c r="B243" s="207" t="s">
        <v>679</v>
      </c>
      <c r="C243" s="31" t="s">
        <v>11</v>
      </c>
      <c r="D243" s="31" t="s">
        <v>278</v>
      </c>
      <c r="E243" s="49" t="s">
        <v>912</v>
      </c>
      <c r="F243" s="30" t="s">
        <v>816</v>
      </c>
      <c r="G243" s="40">
        <v>150000</v>
      </c>
      <c r="H243" s="31" t="s">
        <v>12</v>
      </c>
      <c r="I243" s="30" t="s">
        <v>886</v>
      </c>
      <c r="J243" s="79" t="e">
        <f>SUM(#REF!)</f>
        <v>#REF!</v>
      </c>
    </row>
    <row r="244" spans="1:9" ht="21.75">
      <c r="A244" s="210"/>
      <c r="B244" s="213" t="s">
        <v>276</v>
      </c>
      <c r="C244" s="35" t="s">
        <v>277</v>
      </c>
      <c r="D244" s="35" t="s">
        <v>308</v>
      </c>
      <c r="E244" s="36"/>
      <c r="F244" s="35"/>
      <c r="G244" s="35"/>
      <c r="H244" s="35" t="s">
        <v>279</v>
      </c>
      <c r="I244" s="34"/>
    </row>
    <row r="245" spans="1:9" ht="21.75">
      <c r="A245" s="210"/>
      <c r="B245" s="205" t="s">
        <v>571</v>
      </c>
      <c r="C245" s="35" t="s">
        <v>52</v>
      </c>
      <c r="D245" s="35" t="s">
        <v>395</v>
      </c>
      <c r="E245" s="56"/>
      <c r="F245" s="34"/>
      <c r="G245" s="54"/>
      <c r="H245" s="35" t="s">
        <v>280</v>
      </c>
      <c r="I245" s="34"/>
    </row>
    <row r="246" spans="1:9" ht="21.75">
      <c r="A246" s="203">
        <v>6</v>
      </c>
      <c r="B246" s="207" t="s">
        <v>679</v>
      </c>
      <c r="C246" s="31" t="s">
        <v>11</v>
      </c>
      <c r="D246" s="31" t="s">
        <v>278</v>
      </c>
      <c r="E246" s="40">
        <v>150000</v>
      </c>
      <c r="F246" s="30" t="s">
        <v>912</v>
      </c>
      <c r="G246" s="40" t="s">
        <v>912</v>
      </c>
      <c r="H246" s="31" t="s">
        <v>698</v>
      </c>
      <c r="I246" s="30" t="s">
        <v>886</v>
      </c>
    </row>
    <row r="247" spans="1:9" ht="21.75">
      <c r="A247" s="210"/>
      <c r="B247" s="213" t="s">
        <v>276</v>
      </c>
      <c r="C247" s="35" t="s">
        <v>277</v>
      </c>
      <c r="D247" s="35" t="s">
        <v>308</v>
      </c>
      <c r="E247" s="36"/>
      <c r="F247" s="34"/>
      <c r="G247" s="54"/>
      <c r="H247" s="35" t="s">
        <v>833</v>
      </c>
      <c r="I247" s="34"/>
    </row>
    <row r="248" spans="1:9" ht="21.75">
      <c r="A248" s="212"/>
      <c r="B248" s="208" t="s">
        <v>1000</v>
      </c>
      <c r="C248" s="29" t="s">
        <v>52</v>
      </c>
      <c r="D248" s="29" t="s">
        <v>395</v>
      </c>
      <c r="E248" s="57"/>
      <c r="F248" s="37"/>
      <c r="G248" s="118"/>
      <c r="H248" s="29"/>
      <c r="I248" s="37"/>
    </row>
    <row r="249" spans="1:10" ht="21.75">
      <c r="A249" s="210">
        <v>7</v>
      </c>
      <c r="B249" s="207" t="s">
        <v>679</v>
      </c>
      <c r="C249" s="31" t="s">
        <v>11</v>
      </c>
      <c r="D249" s="31" t="s">
        <v>278</v>
      </c>
      <c r="E249" s="49" t="s">
        <v>912</v>
      </c>
      <c r="F249" s="51" t="s">
        <v>912</v>
      </c>
      <c r="G249" s="40">
        <v>150000</v>
      </c>
      <c r="H249" s="35" t="s">
        <v>698</v>
      </c>
      <c r="I249" s="34" t="s">
        <v>886</v>
      </c>
      <c r="J249" s="39"/>
    </row>
    <row r="250" spans="1:10" ht="21.75">
      <c r="A250" s="210"/>
      <c r="B250" s="213" t="s">
        <v>276</v>
      </c>
      <c r="C250" s="35" t="s">
        <v>277</v>
      </c>
      <c r="D250" s="35" t="s">
        <v>308</v>
      </c>
      <c r="E250" s="36"/>
      <c r="F250" s="35"/>
      <c r="G250" s="35"/>
      <c r="H250" s="35" t="s">
        <v>833</v>
      </c>
      <c r="I250" s="34"/>
      <c r="J250" s="39"/>
    </row>
    <row r="251" spans="1:10" ht="21.75">
      <c r="A251" s="212"/>
      <c r="B251" s="208" t="s">
        <v>1001</v>
      </c>
      <c r="C251" s="29" t="s">
        <v>52</v>
      </c>
      <c r="D251" s="29" t="s">
        <v>395</v>
      </c>
      <c r="E251" s="57"/>
      <c r="F251" s="29"/>
      <c r="G251" s="29"/>
      <c r="H251" s="29"/>
      <c r="I251" s="37"/>
      <c r="J251" s="39"/>
    </row>
    <row r="252" spans="1:10" ht="21.75">
      <c r="A252" s="302">
        <v>62</v>
      </c>
      <c r="F252" s="130"/>
      <c r="J252" s="152" t="e">
        <f>SUM(#REF!)</f>
        <v>#REF!</v>
      </c>
    </row>
    <row r="253" spans="1:10" ht="21.75">
      <c r="A253" s="302"/>
      <c r="F253" s="130"/>
      <c r="J253" s="152"/>
    </row>
    <row r="254" spans="1:10" ht="21.75">
      <c r="A254" s="77"/>
      <c r="J254" s="152"/>
    </row>
    <row r="255" spans="1:10" ht="21.75">
      <c r="A255" s="231"/>
      <c r="B255" s="131"/>
      <c r="C255" s="131"/>
      <c r="D255" s="131" t="s">
        <v>810</v>
      </c>
      <c r="E255" s="423" t="s">
        <v>813</v>
      </c>
      <c r="F255" s="423"/>
      <c r="G255" s="423"/>
      <c r="H255" s="131"/>
      <c r="I255" s="131" t="s">
        <v>814</v>
      </c>
      <c r="J255" s="151"/>
    </row>
    <row r="256" spans="1:10" ht="21.75">
      <c r="A256" s="232" t="s">
        <v>808</v>
      </c>
      <c r="B256" s="132" t="s">
        <v>800</v>
      </c>
      <c r="C256" s="132" t="s">
        <v>809</v>
      </c>
      <c r="D256" s="132" t="s">
        <v>811</v>
      </c>
      <c r="E256" s="133" t="s">
        <v>911</v>
      </c>
      <c r="F256" s="132">
        <v>2557</v>
      </c>
      <c r="G256" s="132">
        <v>2558</v>
      </c>
      <c r="H256" s="132" t="s">
        <v>812</v>
      </c>
      <c r="I256" s="132" t="s">
        <v>815</v>
      </c>
      <c r="J256" s="151"/>
    </row>
    <row r="257" spans="1:10" ht="21.75">
      <c r="A257" s="233"/>
      <c r="B257" s="134"/>
      <c r="C257" s="134"/>
      <c r="D257" s="134"/>
      <c r="E257" s="135" t="s">
        <v>802</v>
      </c>
      <c r="F257" s="134" t="s">
        <v>802</v>
      </c>
      <c r="G257" s="134" t="s">
        <v>802</v>
      </c>
      <c r="H257" s="134"/>
      <c r="I257" s="136"/>
      <c r="J257" s="152" t="e">
        <f>SUM(#REF!)</f>
        <v>#REF!</v>
      </c>
    </row>
    <row r="258" spans="1:10" ht="21.75">
      <c r="A258" s="203">
        <v>8</v>
      </c>
      <c r="B258" s="207" t="s">
        <v>679</v>
      </c>
      <c r="C258" s="31" t="s">
        <v>11</v>
      </c>
      <c r="D258" s="31" t="s">
        <v>145</v>
      </c>
      <c r="E258" s="44" t="s">
        <v>1006</v>
      </c>
      <c r="F258" s="40">
        <v>100000</v>
      </c>
      <c r="G258" s="30" t="s">
        <v>816</v>
      </c>
      <c r="H258" s="31" t="s">
        <v>12</v>
      </c>
      <c r="I258" s="30" t="s">
        <v>886</v>
      </c>
      <c r="J258" s="79" t="e">
        <f>SUM(#REF!)</f>
        <v>#REF!</v>
      </c>
    </row>
    <row r="259" spans="1:9" ht="21.75">
      <c r="A259" s="210"/>
      <c r="B259" s="213" t="s">
        <v>1005</v>
      </c>
      <c r="C259" s="29" t="s">
        <v>144</v>
      </c>
      <c r="D259" s="29" t="s">
        <v>394</v>
      </c>
      <c r="E259" s="38"/>
      <c r="F259" s="29"/>
      <c r="G259" s="29"/>
      <c r="H259" s="35" t="s">
        <v>279</v>
      </c>
      <c r="I259" s="34"/>
    </row>
    <row r="260" spans="1:10" ht="21.75">
      <c r="A260" s="203">
        <v>9</v>
      </c>
      <c r="B260" s="207" t="s">
        <v>679</v>
      </c>
      <c r="C260" s="31" t="s">
        <v>11</v>
      </c>
      <c r="D260" s="31" t="s">
        <v>689</v>
      </c>
      <c r="E260" s="51">
        <v>150000</v>
      </c>
      <c r="F260" s="44" t="s">
        <v>816</v>
      </c>
      <c r="G260" s="34" t="s">
        <v>816</v>
      </c>
      <c r="H260" s="31" t="s">
        <v>12</v>
      </c>
      <c r="I260" s="30" t="s">
        <v>886</v>
      </c>
      <c r="J260" s="130" t="e">
        <f>SUM(#REF!)</f>
        <v>#REF!</v>
      </c>
    </row>
    <row r="261" spans="1:9" ht="21.75">
      <c r="A261" s="210"/>
      <c r="B261" s="213" t="s">
        <v>276</v>
      </c>
      <c r="C261" s="35" t="s">
        <v>277</v>
      </c>
      <c r="D261" s="35" t="s">
        <v>690</v>
      </c>
      <c r="E261" s="36"/>
      <c r="F261" s="35"/>
      <c r="G261" s="35"/>
      <c r="H261" s="35" t="s">
        <v>279</v>
      </c>
      <c r="I261" s="34"/>
    </row>
    <row r="262" spans="1:9" ht="21.75">
      <c r="A262" s="212"/>
      <c r="B262" s="216" t="s">
        <v>714</v>
      </c>
      <c r="C262" s="29" t="s">
        <v>685</v>
      </c>
      <c r="D262" s="29" t="s">
        <v>396</v>
      </c>
      <c r="E262" s="29"/>
      <c r="F262" s="29"/>
      <c r="G262" s="29"/>
      <c r="H262" s="29" t="s">
        <v>280</v>
      </c>
      <c r="I262" s="37"/>
    </row>
    <row r="263" spans="1:9" ht="21.75">
      <c r="A263" s="203">
        <v>10</v>
      </c>
      <c r="B263" s="207" t="s">
        <v>953</v>
      </c>
      <c r="C263" s="31" t="s">
        <v>11</v>
      </c>
      <c r="D263" s="31" t="s">
        <v>278</v>
      </c>
      <c r="E263" s="49" t="s">
        <v>912</v>
      </c>
      <c r="F263" s="51">
        <v>150000</v>
      </c>
      <c r="G263" s="34" t="s">
        <v>816</v>
      </c>
      <c r="H263" s="31" t="s">
        <v>12</v>
      </c>
      <c r="I263" s="30" t="s">
        <v>886</v>
      </c>
    </row>
    <row r="264" spans="1:9" ht="21.75">
      <c r="A264" s="210"/>
      <c r="B264" s="213" t="s">
        <v>708</v>
      </c>
      <c r="C264" s="35" t="s">
        <v>277</v>
      </c>
      <c r="D264" s="35" t="s">
        <v>708</v>
      </c>
      <c r="E264" s="56"/>
      <c r="F264" s="35"/>
      <c r="G264" s="35"/>
      <c r="H264" s="35" t="s">
        <v>279</v>
      </c>
      <c r="I264" s="34"/>
    </row>
    <row r="265" spans="1:9" ht="21.75">
      <c r="A265" s="212"/>
      <c r="B265" s="216" t="s">
        <v>715</v>
      </c>
      <c r="C265" s="29" t="s">
        <v>685</v>
      </c>
      <c r="D265" s="29" t="s">
        <v>396</v>
      </c>
      <c r="E265" s="37"/>
      <c r="F265" s="29"/>
      <c r="G265" s="29"/>
      <c r="H265" s="29" t="s">
        <v>280</v>
      </c>
      <c r="I265" s="37"/>
    </row>
    <row r="266" spans="1:9" ht="21.75">
      <c r="A266" s="203">
        <v>11</v>
      </c>
      <c r="B266" s="207" t="s">
        <v>456</v>
      </c>
      <c r="C266" s="31" t="s">
        <v>11</v>
      </c>
      <c r="D266" s="31" t="s">
        <v>278</v>
      </c>
      <c r="E266" s="40">
        <v>150000</v>
      </c>
      <c r="F266" s="30" t="s">
        <v>816</v>
      </c>
      <c r="G266" s="44" t="s">
        <v>816</v>
      </c>
      <c r="H266" s="31" t="s">
        <v>698</v>
      </c>
      <c r="I266" s="30" t="s">
        <v>886</v>
      </c>
    </row>
    <row r="267" spans="1:9" ht="21.75">
      <c r="A267" s="210"/>
      <c r="B267" s="205" t="s">
        <v>683</v>
      </c>
      <c r="C267" s="35" t="s">
        <v>277</v>
      </c>
      <c r="D267" s="35" t="s">
        <v>960</v>
      </c>
      <c r="E267" s="51"/>
      <c r="F267" s="34"/>
      <c r="G267" s="44"/>
      <c r="H267" s="35" t="s">
        <v>833</v>
      </c>
      <c r="I267" s="34"/>
    </row>
    <row r="268" spans="1:9" ht="21.75">
      <c r="A268" s="212"/>
      <c r="B268" s="216" t="s">
        <v>657</v>
      </c>
      <c r="C268" s="29" t="s">
        <v>685</v>
      </c>
      <c r="D268" s="29" t="s">
        <v>396</v>
      </c>
      <c r="E268" s="68"/>
      <c r="F268" s="29"/>
      <c r="G268" s="29"/>
      <c r="H268" s="29"/>
      <c r="I268" s="37"/>
    </row>
    <row r="269" spans="1:9" ht="21.75">
      <c r="A269" s="203">
        <v>12</v>
      </c>
      <c r="B269" s="205" t="s">
        <v>683</v>
      </c>
      <c r="C269" s="35" t="s">
        <v>684</v>
      </c>
      <c r="D269" s="35" t="s">
        <v>695</v>
      </c>
      <c r="E269" s="40">
        <v>50000</v>
      </c>
      <c r="F269" s="30" t="s">
        <v>912</v>
      </c>
      <c r="G269" s="44" t="s">
        <v>816</v>
      </c>
      <c r="H269" s="35" t="s">
        <v>698</v>
      </c>
      <c r="I269" s="34" t="s">
        <v>886</v>
      </c>
    </row>
    <row r="270" spans="1:9" ht="21.75">
      <c r="A270" s="212"/>
      <c r="B270" s="208" t="s">
        <v>707</v>
      </c>
      <c r="C270" s="29" t="s">
        <v>685</v>
      </c>
      <c r="D270" s="29" t="s">
        <v>696</v>
      </c>
      <c r="E270" s="38"/>
      <c r="F270" s="29"/>
      <c r="G270" s="29"/>
      <c r="H270" s="29" t="s">
        <v>833</v>
      </c>
      <c r="I270" s="37"/>
    </row>
    <row r="271" spans="1:9" ht="21.75">
      <c r="A271" s="210">
        <v>13</v>
      </c>
      <c r="B271" s="213" t="s">
        <v>393</v>
      </c>
      <c r="C271" s="35" t="s">
        <v>399</v>
      </c>
      <c r="D271" s="35" t="s">
        <v>397</v>
      </c>
      <c r="E271" s="49" t="s">
        <v>912</v>
      </c>
      <c r="F271" s="51">
        <v>20000</v>
      </c>
      <c r="G271" s="34" t="s">
        <v>816</v>
      </c>
      <c r="H271" s="35" t="s">
        <v>401</v>
      </c>
      <c r="I271" s="34" t="s">
        <v>886</v>
      </c>
    </row>
    <row r="272" spans="1:9" ht="21.75">
      <c r="A272" s="210"/>
      <c r="B272" s="216" t="s">
        <v>508</v>
      </c>
      <c r="C272" s="29" t="s">
        <v>400</v>
      </c>
      <c r="D272" s="23" t="s">
        <v>398</v>
      </c>
      <c r="E272" s="38"/>
      <c r="F272" s="29"/>
      <c r="G272" s="87"/>
      <c r="H272" s="29" t="s">
        <v>402</v>
      </c>
      <c r="I272" s="37"/>
    </row>
    <row r="273" spans="1:9" ht="21.75">
      <c r="A273" s="203">
        <v>14</v>
      </c>
      <c r="B273" s="205" t="s">
        <v>679</v>
      </c>
      <c r="C273" s="35" t="s">
        <v>684</v>
      </c>
      <c r="D273" s="31" t="s">
        <v>145</v>
      </c>
      <c r="E273" s="51" t="s">
        <v>816</v>
      </c>
      <c r="F273" s="40">
        <v>100000</v>
      </c>
      <c r="G273" s="44" t="s">
        <v>816</v>
      </c>
      <c r="H273" s="35" t="s">
        <v>698</v>
      </c>
      <c r="I273" s="34" t="s">
        <v>886</v>
      </c>
    </row>
    <row r="274" spans="1:9" ht="21.75">
      <c r="A274" s="212"/>
      <c r="B274" s="208" t="s">
        <v>294</v>
      </c>
      <c r="C274" s="29" t="s">
        <v>685</v>
      </c>
      <c r="D274" s="29" t="s">
        <v>396</v>
      </c>
      <c r="E274" s="38"/>
      <c r="F274" s="45"/>
      <c r="G274" s="29"/>
      <c r="H274" s="29" t="s">
        <v>833</v>
      </c>
      <c r="I274" s="37"/>
    </row>
    <row r="275" spans="1:5" ht="21.75">
      <c r="A275" s="302">
        <v>63</v>
      </c>
      <c r="E275" s="53"/>
    </row>
    <row r="276" spans="2:9" ht="21.75">
      <c r="B276" s="248"/>
      <c r="C276" s="39"/>
      <c r="D276" s="39"/>
      <c r="E276" s="47"/>
      <c r="F276" s="81"/>
      <c r="G276" s="39"/>
      <c r="H276" s="39"/>
      <c r="I276" s="48"/>
    </row>
    <row r="277" spans="1:9" ht="21.75">
      <c r="A277" s="302"/>
      <c r="B277" s="248"/>
      <c r="C277" s="39"/>
      <c r="D277" s="39"/>
      <c r="E277" s="47"/>
      <c r="F277" s="81"/>
      <c r="G277" s="39"/>
      <c r="H277" s="39"/>
      <c r="I277" s="48"/>
    </row>
    <row r="278" spans="1:9" ht="21.75">
      <c r="A278" s="231"/>
      <c r="B278" s="131"/>
      <c r="C278" s="131"/>
      <c r="D278" s="131" t="s">
        <v>810</v>
      </c>
      <c r="E278" s="423" t="s">
        <v>813</v>
      </c>
      <c r="F278" s="423"/>
      <c r="G278" s="423"/>
      <c r="H278" s="131"/>
      <c r="I278" s="131" t="s">
        <v>814</v>
      </c>
    </row>
    <row r="279" spans="1:9" ht="21.75">
      <c r="A279" s="232" t="s">
        <v>808</v>
      </c>
      <c r="B279" s="132" t="s">
        <v>800</v>
      </c>
      <c r="C279" s="132" t="s">
        <v>809</v>
      </c>
      <c r="D279" s="132" t="s">
        <v>811</v>
      </c>
      <c r="E279" s="133" t="s">
        <v>911</v>
      </c>
      <c r="F279" s="132">
        <v>2557</v>
      </c>
      <c r="G279" s="132">
        <v>2558</v>
      </c>
      <c r="H279" s="132" t="s">
        <v>812</v>
      </c>
      <c r="I279" s="132" t="s">
        <v>815</v>
      </c>
    </row>
    <row r="280" spans="1:9" ht="21.75">
      <c r="A280" s="233"/>
      <c r="B280" s="134"/>
      <c r="C280" s="134"/>
      <c r="D280" s="134"/>
      <c r="E280" s="135" t="s">
        <v>802</v>
      </c>
      <c r="F280" s="134" t="s">
        <v>802</v>
      </c>
      <c r="G280" s="134" t="s">
        <v>802</v>
      </c>
      <c r="H280" s="134"/>
      <c r="I280" s="136"/>
    </row>
    <row r="281" spans="1:9" ht="21.75">
      <c r="A281" s="203">
        <v>15</v>
      </c>
      <c r="B281" s="205" t="s">
        <v>683</v>
      </c>
      <c r="C281" s="35" t="s">
        <v>684</v>
      </c>
      <c r="D281" s="35" t="s">
        <v>695</v>
      </c>
      <c r="E281" s="40">
        <v>50000</v>
      </c>
      <c r="F281" s="44" t="s">
        <v>912</v>
      </c>
      <c r="G281" s="30" t="s">
        <v>912</v>
      </c>
      <c r="H281" s="35" t="s">
        <v>698</v>
      </c>
      <c r="I281" s="34" t="s">
        <v>886</v>
      </c>
    </row>
    <row r="282" spans="1:9" ht="21.75">
      <c r="A282" s="212"/>
      <c r="B282" s="208" t="s">
        <v>671</v>
      </c>
      <c r="C282" s="29" t="s">
        <v>685</v>
      </c>
      <c r="D282" s="29" t="s">
        <v>696</v>
      </c>
      <c r="E282" s="38"/>
      <c r="F282" s="29"/>
      <c r="G282" s="29"/>
      <c r="H282" s="29" t="s">
        <v>833</v>
      </c>
      <c r="I282" s="37"/>
    </row>
    <row r="283" spans="1:9" ht="21.75">
      <c r="A283" s="210">
        <v>16</v>
      </c>
      <c r="B283" s="205" t="s">
        <v>456</v>
      </c>
      <c r="C283" s="35" t="s">
        <v>11</v>
      </c>
      <c r="D283" s="35" t="s">
        <v>278</v>
      </c>
      <c r="E283" s="49" t="s">
        <v>912</v>
      </c>
      <c r="F283" s="51">
        <v>150000</v>
      </c>
      <c r="G283" s="44" t="s">
        <v>816</v>
      </c>
      <c r="H283" s="35" t="s">
        <v>698</v>
      </c>
      <c r="I283" s="34" t="s">
        <v>886</v>
      </c>
    </row>
    <row r="284" spans="1:9" ht="21.75">
      <c r="A284" s="210"/>
      <c r="B284" s="205" t="s">
        <v>683</v>
      </c>
      <c r="C284" s="35" t="s">
        <v>277</v>
      </c>
      <c r="D284" s="35" t="s">
        <v>960</v>
      </c>
      <c r="E284" s="51"/>
      <c r="F284" s="35"/>
      <c r="G284" s="35"/>
      <c r="H284" s="35" t="s">
        <v>833</v>
      </c>
      <c r="I284" s="34"/>
    </row>
    <row r="285" spans="1:9" ht="21.75">
      <c r="A285" s="212"/>
      <c r="B285" s="216" t="s">
        <v>987</v>
      </c>
      <c r="C285" s="29" t="s">
        <v>685</v>
      </c>
      <c r="D285" s="29" t="s">
        <v>396</v>
      </c>
      <c r="E285" s="68"/>
      <c r="F285" s="29"/>
      <c r="G285" s="87"/>
      <c r="H285" s="29"/>
      <c r="I285" s="37"/>
    </row>
    <row r="286" spans="1:9" ht="21.75">
      <c r="A286" s="30">
        <v>17</v>
      </c>
      <c r="B286" s="207" t="s">
        <v>456</v>
      </c>
      <c r="C286" s="31" t="s">
        <v>11</v>
      </c>
      <c r="D286" s="31" t="s">
        <v>278</v>
      </c>
      <c r="E286" s="40">
        <v>150000</v>
      </c>
      <c r="F286" s="235"/>
      <c r="G286" s="237" t="s">
        <v>816</v>
      </c>
      <c r="H286" s="31" t="s">
        <v>698</v>
      </c>
      <c r="I286" s="30" t="s">
        <v>886</v>
      </c>
    </row>
    <row r="287" spans="1:9" ht="21.75">
      <c r="A287" s="34"/>
      <c r="B287" s="205" t="s">
        <v>683</v>
      </c>
      <c r="C287" s="35" t="s">
        <v>277</v>
      </c>
      <c r="D287" s="35" t="s">
        <v>960</v>
      </c>
      <c r="E287" s="51"/>
      <c r="F287" s="234"/>
      <c r="G287" s="234"/>
      <c r="H287" s="35" t="s">
        <v>833</v>
      </c>
      <c r="I287" s="34"/>
    </row>
    <row r="288" spans="1:9" ht="21.75">
      <c r="A288" s="37"/>
      <c r="B288" s="216" t="s">
        <v>188</v>
      </c>
      <c r="C288" s="29" t="s">
        <v>685</v>
      </c>
      <c r="D288" s="29" t="s">
        <v>396</v>
      </c>
      <c r="E288" s="68"/>
      <c r="F288" s="236"/>
      <c r="G288" s="236"/>
      <c r="H288" s="29"/>
      <c r="I288" s="37"/>
    </row>
    <row r="289" spans="1:9" ht="21.75">
      <c r="A289" s="48"/>
      <c r="B289" s="305"/>
      <c r="C289" s="39"/>
      <c r="D289" s="39"/>
      <c r="E289" s="303"/>
      <c r="F289" s="306"/>
      <c r="G289" s="306"/>
      <c r="H289" s="39"/>
      <c r="I289" s="48"/>
    </row>
    <row r="290" spans="1:9" ht="21.75">
      <c r="A290" s="48"/>
      <c r="B290" s="305"/>
      <c r="C290" s="39"/>
      <c r="D290" s="39"/>
      <c r="E290" s="303"/>
      <c r="F290" s="306"/>
      <c r="G290" s="306"/>
      <c r="H290" s="39"/>
      <c r="I290" s="48"/>
    </row>
    <row r="291" spans="1:9" ht="21.75">
      <c r="A291" s="48"/>
      <c r="B291" s="305"/>
      <c r="C291" s="39"/>
      <c r="D291" s="39"/>
      <c r="E291" s="303"/>
      <c r="F291" s="306"/>
      <c r="G291" s="306"/>
      <c r="H291" s="39"/>
      <c r="I291" s="48"/>
    </row>
    <row r="292" spans="1:9" ht="21.75">
      <c r="A292" s="48"/>
      <c r="B292" s="305"/>
      <c r="C292" s="39"/>
      <c r="D292" s="39"/>
      <c r="E292" s="303"/>
      <c r="F292" s="306"/>
      <c r="G292" s="306"/>
      <c r="H292" s="39"/>
      <c r="I292" s="48"/>
    </row>
    <row r="293" ht="21.75">
      <c r="E293" s="53"/>
    </row>
    <row r="294" ht="21.75">
      <c r="E294" s="53"/>
    </row>
    <row r="295" ht="21.75">
      <c r="E295" s="53"/>
    </row>
    <row r="296" ht="21.75">
      <c r="E296" s="53"/>
    </row>
    <row r="297" ht="21.75">
      <c r="E297" s="53"/>
    </row>
    <row r="298" spans="1:5" ht="21.75">
      <c r="A298" s="302">
        <v>64</v>
      </c>
      <c r="E298" s="53"/>
    </row>
    <row r="299" ht="21.75">
      <c r="E299" s="53"/>
    </row>
  </sheetData>
  <sheetProtection/>
  <mergeCells count="16">
    <mergeCell ref="E278:G278"/>
    <mergeCell ref="E184:G184"/>
    <mergeCell ref="E232:G232"/>
    <mergeCell ref="E92:G92"/>
    <mergeCell ref="E138:G138"/>
    <mergeCell ref="E255:G255"/>
    <mergeCell ref="E115:G115"/>
    <mergeCell ref="E162:G162"/>
    <mergeCell ref="E207:G207"/>
    <mergeCell ref="A1:I1"/>
    <mergeCell ref="A2:I2"/>
    <mergeCell ref="E6:G6"/>
    <mergeCell ref="E23:G23"/>
    <mergeCell ref="A3:I3"/>
    <mergeCell ref="E46:G46"/>
    <mergeCell ref="E69:G69"/>
  </mergeCells>
  <printOptions horizontalCentered="1" verticalCentered="1"/>
  <pageMargins left="0.35433070866141736" right="0.15" top="0.87" bottom="0.61" header="0.5118110236220472" footer="0.26"/>
  <pageSetup horizontalDpi="600" verticalDpi="600" orientation="landscape" paperSize="9" r:id="rId1"/>
  <headerFooter alignWithMargins="0">
    <oddFooter>&amp;C&amp;A&amp;Rการพัฒนาโครงสร้างพื้นฐาน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0">
      <selection activeCell="F52" sqref="F52"/>
    </sheetView>
  </sheetViews>
  <sheetFormatPr defaultColWidth="9.140625" defaultRowHeight="12.75"/>
  <cols>
    <col min="1" max="1" width="4.28125" style="53" customWidth="1"/>
    <col min="2" max="2" width="20.7109375" style="53" customWidth="1"/>
    <col min="3" max="3" width="23.00390625" style="53" customWidth="1"/>
    <col min="4" max="4" width="29.7109375" style="53" customWidth="1"/>
    <col min="5" max="5" width="9.8515625" style="80" customWidth="1"/>
    <col min="6" max="6" width="9.7109375" style="53" customWidth="1"/>
    <col min="7" max="7" width="10.140625" style="53" customWidth="1"/>
    <col min="8" max="8" width="23.7109375" style="53" customWidth="1"/>
    <col min="9" max="9" width="14.00390625" style="53" bestFit="1" customWidth="1"/>
    <col min="10" max="10" width="8.7109375" style="53" hidden="1" customWidth="1"/>
    <col min="11" max="11" width="0.13671875" style="53" hidden="1" customWidth="1"/>
    <col min="12" max="13" width="9.140625" style="53" hidden="1" customWidth="1"/>
    <col min="14" max="14" width="14.140625" style="53" customWidth="1"/>
    <col min="15" max="16384" width="9.140625" style="53" customWidth="1"/>
  </cols>
  <sheetData>
    <row r="1" spans="11:13" ht="24" customHeight="1">
      <c r="K1" s="102"/>
      <c r="L1" s="102"/>
      <c r="M1" s="102"/>
    </row>
    <row r="2" ht="23.25" customHeight="1">
      <c r="E2" s="53"/>
    </row>
    <row r="3" spans="1:10" ht="23.25" customHeight="1">
      <c r="A3" s="426" t="s">
        <v>807</v>
      </c>
      <c r="B3" s="426"/>
      <c r="C3" s="426"/>
      <c r="D3" s="426"/>
      <c r="E3" s="426"/>
      <c r="F3" s="426"/>
      <c r="G3" s="426"/>
      <c r="H3" s="426"/>
      <c r="I3" s="426"/>
      <c r="J3" s="101"/>
    </row>
    <row r="4" spans="1:10" ht="23.25" customHeight="1">
      <c r="A4" s="426" t="s">
        <v>1054</v>
      </c>
      <c r="B4" s="426"/>
      <c r="C4" s="426"/>
      <c r="D4" s="426"/>
      <c r="E4" s="426"/>
      <c r="F4" s="426"/>
      <c r="G4" s="426"/>
      <c r="H4" s="426"/>
      <c r="I4" s="426"/>
      <c r="J4" s="426"/>
    </row>
    <row r="5" spans="1:9" ht="28.5" customHeight="1">
      <c r="A5" s="60" t="s">
        <v>722</v>
      </c>
      <c r="B5" s="290"/>
      <c r="C5" s="290"/>
      <c r="D5" s="290"/>
      <c r="E5" s="291"/>
      <c r="F5" s="290"/>
      <c r="G5" s="290"/>
      <c r="H5" s="290"/>
      <c r="I5" s="48"/>
    </row>
    <row r="6" spans="1:9" ht="23.25">
      <c r="A6" s="65" t="s">
        <v>680</v>
      </c>
      <c r="B6" s="290"/>
      <c r="C6" s="290"/>
      <c r="D6" s="290"/>
      <c r="E6" s="291"/>
      <c r="F6" s="290"/>
      <c r="G6" s="290"/>
      <c r="H6" s="290"/>
      <c r="I6" s="48"/>
    </row>
    <row r="7" spans="1:9" ht="23.25">
      <c r="A7" s="46"/>
      <c r="B7" s="67" t="s">
        <v>681</v>
      </c>
      <c r="C7" s="290"/>
      <c r="D7" s="290"/>
      <c r="E7" s="291"/>
      <c r="F7" s="290"/>
      <c r="G7" s="290"/>
      <c r="H7" s="290"/>
      <c r="I7" s="48"/>
    </row>
    <row r="8" spans="1:9" ht="21.75">
      <c r="A8" s="231"/>
      <c r="B8" s="131"/>
      <c r="C8" s="131"/>
      <c r="D8" s="131" t="s">
        <v>810</v>
      </c>
      <c r="E8" s="423" t="s">
        <v>813</v>
      </c>
      <c r="F8" s="423"/>
      <c r="G8" s="423"/>
      <c r="H8" s="131"/>
      <c r="I8" s="131" t="s">
        <v>814</v>
      </c>
    </row>
    <row r="9" spans="1:9" ht="21.75">
      <c r="A9" s="232" t="s">
        <v>808</v>
      </c>
      <c r="B9" s="132" t="s">
        <v>800</v>
      </c>
      <c r="C9" s="132" t="s">
        <v>809</v>
      </c>
      <c r="D9" s="132" t="s">
        <v>811</v>
      </c>
      <c r="E9" s="133" t="s">
        <v>911</v>
      </c>
      <c r="F9" s="132">
        <v>2557</v>
      </c>
      <c r="G9" s="132">
        <v>2558</v>
      </c>
      <c r="H9" s="132" t="s">
        <v>812</v>
      </c>
      <c r="I9" s="132" t="s">
        <v>815</v>
      </c>
    </row>
    <row r="10" spans="1:9" ht="21.75">
      <c r="A10" s="233"/>
      <c r="B10" s="134"/>
      <c r="C10" s="134"/>
      <c r="D10" s="134"/>
      <c r="E10" s="135" t="s">
        <v>802</v>
      </c>
      <c r="F10" s="134" t="s">
        <v>802</v>
      </c>
      <c r="G10" s="134" t="s">
        <v>802</v>
      </c>
      <c r="H10" s="134"/>
      <c r="I10" s="136"/>
    </row>
    <row r="11" spans="1:15" ht="21.75">
      <c r="A11" s="203">
        <v>1</v>
      </c>
      <c r="B11" s="211" t="s">
        <v>624</v>
      </c>
      <c r="C11" s="35" t="s">
        <v>191</v>
      </c>
      <c r="D11" s="35" t="s">
        <v>625</v>
      </c>
      <c r="E11" s="42">
        <v>10000000</v>
      </c>
      <c r="F11" s="34" t="s">
        <v>816</v>
      </c>
      <c r="G11" s="51" t="s">
        <v>816</v>
      </c>
      <c r="H11" s="35" t="s">
        <v>194</v>
      </c>
      <c r="I11" s="34" t="s">
        <v>627</v>
      </c>
      <c r="J11" s="130">
        <f>SUM(E11:G11)</f>
        <v>10000000</v>
      </c>
      <c r="N11" s="44" t="s">
        <v>1042</v>
      </c>
      <c r="O11" s="85"/>
    </row>
    <row r="12" spans="1:9" ht="21.75">
      <c r="A12" s="210"/>
      <c r="B12" s="213" t="s">
        <v>569</v>
      </c>
      <c r="C12" s="35" t="s">
        <v>192</v>
      </c>
      <c r="D12" s="53" t="s">
        <v>646</v>
      </c>
      <c r="E12" s="36"/>
      <c r="F12" s="35"/>
      <c r="G12" s="35"/>
      <c r="H12" s="35" t="s">
        <v>195</v>
      </c>
      <c r="I12" s="35" t="s">
        <v>628</v>
      </c>
    </row>
    <row r="13" spans="1:9" ht="21.75">
      <c r="A13" s="210"/>
      <c r="B13" s="213"/>
      <c r="C13" s="35" t="s">
        <v>193</v>
      </c>
      <c r="D13" s="35" t="s">
        <v>626</v>
      </c>
      <c r="E13" s="36"/>
      <c r="F13" s="35"/>
      <c r="G13" s="35"/>
      <c r="H13" s="35" t="s">
        <v>196</v>
      </c>
      <c r="I13" s="35" t="s">
        <v>629</v>
      </c>
    </row>
    <row r="14" spans="1:9" s="39" customFormat="1" ht="21.75">
      <c r="A14" s="210"/>
      <c r="B14" s="213"/>
      <c r="C14" s="35"/>
      <c r="D14" s="35" t="s">
        <v>630</v>
      </c>
      <c r="E14" s="59"/>
      <c r="F14" s="54"/>
      <c r="G14" s="34"/>
      <c r="H14" s="35"/>
      <c r="I14" s="35"/>
    </row>
    <row r="15" spans="1:9" ht="21.75">
      <c r="A15" s="203">
        <v>2</v>
      </c>
      <c r="B15" s="207" t="s">
        <v>483</v>
      </c>
      <c r="C15" s="31" t="s">
        <v>484</v>
      </c>
      <c r="D15" s="31" t="s">
        <v>246</v>
      </c>
      <c r="E15" s="40">
        <v>300000</v>
      </c>
      <c r="F15" s="30" t="s">
        <v>912</v>
      </c>
      <c r="G15" s="30" t="s">
        <v>912</v>
      </c>
      <c r="H15" s="31" t="s">
        <v>486</v>
      </c>
      <c r="I15" s="30" t="s">
        <v>886</v>
      </c>
    </row>
    <row r="16" spans="1:9" ht="21.75">
      <c r="A16" s="210"/>
      <c r="B16" s="205" t="s">
        <v>494</v>
      </c>
      <c r="C16" s="35" t="s">
        <v>485</v>
      </c>
      <c r="D16" s="35" t="s">
        <v>883</v>
      </c>
      <c r="E16" s="36"/>
      <c r="F16" s="35"/>
      <c r="G16" s="35"/>
      <c r="H16" s="35" t="s">
        <v>487</v>
      </c>
      <c r="I16" s="34"/>
    </row>
    <row r="17" spans="1:9" ht="21.75">
      <c r="A17" s="203">
        <v>3</v>
      </c>
      <c r="B17" s="207" t="s">
        <v>457</v>
      </c>
      <c r="C17" s="31" t="s">
        <v>191</v>
      </c>
      <c r="D17" s="31" t="s">
        <v>961</v>
      </c>
      <c r="E17" s="41" t="s">
        <v>816</v>
      </c>
      <c r="F17" s="240">
        <v>500000</v>
      </c>
      <c r="G17" s="40" t="s">
        <v>912</v>
      </c>
      <c r="H17" s="31" t="s">
        <v>194</v>
      </c>
      <c r="I17" s="30" t="s">
        <v>886</v>
      </c>
    </row>
    <row r="18" spans="1:9" ht="21.75">
      <c r="A18" s="208"/>
      <c r="B18" s="208" t="s">
        <v>709</v>
      </c>
      <c r="C18" s="29" t="s">
        <v>514</v>
      </c>
      <c r="D18" s="29" t="s">
        <v>962</v>
      </c>
      <c r="E18" s="38"/>
      <c r="F18" s="87"/>
      <c r="G18" s="199"/>
      <c r="H18" s="29" t="s">
        <v>353</v>
      </c>
      <c r="I18" s="37" t="s">
        <v>844</v>
      </c>
    </row>
    <row r="19" spans="1:9" ht="21.75">
      <c r="A19" s="203">
        <v>4</v>
      </c>
      <c r="B19" s="207" t="s">
        <v>652</v>
      </c>
      <c r="C19" s="31" t="s">
        <v>653</v>
      </c>
      <c r="D19" s="31" t="s">
        <v>969</v>
      </c>
      <c r="E19" s="40" t="s">
        <v>912</v>
      </c>
      <c r="F19" s="40">
        <v>100000</v>
      </c>
      <c r="G19" s="40" t="s">
        <v>912</v>
      </c>
      <c r="H19" s="31" t="s">
        <v>332</v>
      </c>
      <c r="I19" s="30" t="s">
        <v>886</v>
      </c>
    </row>
    <row r="20" spans="1:9" ht="21.75">
      <c r="A20" s="205"/>
      <c r="B20" s="205"/>
      <c r="C20" s="35" t="s">
        <v>968</v>
      </c>
      <c r="D20" s="53" t="s">
        <v>970</v>
      </c>
      <c r="E20" s="36"/>
      <c r="F20" s="51"/>
      <c r="G20" s="35"/>
      <c r="H20" s="35" t="s">
        <v>654</v>
      </c>
      <c r="I20" s="34"/>
    </row>
    <row r="21" spans="1:9" ht="21.75">
      <c r="A21" s="208"/>
      <c r="B21" s="208"/>
      <c r="C21" s="29"/>
      <c r="D21" s="29" t="s">
        <v>648</v>
      </c>
      <c r="E21" s="38"/>
      <c r="F21" s="29"/>
      <c r="G21" s="29"/>
      <c r="H21" s="29"/>
      <c r="I21" s="37"/>
    </row>
    <row r="22" spans="1:9" ht="21.75">
      <c r="A22" s="203">
        <v>5</v>
      </c>
      <c r="B22" s="207" t="s">
        <v>975</v>
      </c>
      <c r="C22" s="31" t="s">
        <v>484</v>
      </c>
      <c r="D22" s="31" t="s">
        <v>1075</v>
      </c>
      <c r="E22" s="196" t="s">
        <v>912</v>
      </c>
      <c r="F22" s="30" t="s">
        <v>912</v>
      </c>
      <c r="G22" s="359">
        <v>500000</v>
      </c>
      <c r="H22" s="31" t="s">
        <v>291</v>
      </c>
      <c r="I22" s="30" t="s">
        <v>886</v>
      </c>
    </row>
    <row r="23" spans="1:9" ht="21.75">
      <c r="A23" s="212"/>
      <c r="B23" s="208" t="s">
        <v>976</v>
      </c>
      <c r="C23" s="29" t="s">
        <v>485</v>
      </c>
      <c r="D23" s="29" t="s">
        <v>883</v>
      </c>
      <c r="E23" s="38"/>
      <c r="F23" s="29"/>
      <c r="G23" s="29"/>
      <c r="H23" s="29" t="s">
        <v>692</v>
      </c>
      <c r="I23" s="37"/>
    </row>
    <row r="24" spans="1:9" ht="21.75">
      <c r="A24" s="302">
        <v>65</v>
      </c>
      <c r="B24" s="248"/>
      <c r="C24" s="215"/>
      <c r="D24" s="215"/>
      <c r="E24" s="214"/>
      <c r="F24" s="39"/>
      <c r="G24" s="39"/>
      <c r="H24" s="39"/>
      <c r="I24" s="39"/>
    </row>
    <row r="25" spans="1:9" ht="21.75">
      <c r="A25" s="302"/>
      <c r="B25" s="248"/>
      <c r="C25" s="215"/>
      <c r="D25" s="215"/>
      <c r="E25" s="214"/>
      <c r="F25" s="39"/>
      <c r="G25" s="39"/>
      <c r="H25" s="39"/>
      <c r="I25" s="39"/>
    </row>
    <row r="26" spans="1:9" ht="21.75">
      <c r="A26" s="302"/>
      <c r="B26" s="248"/>
      <c r="C26" s="215"/>
      <c r="D26" s="215"/>
      <c r="E26" s="214"/>
      <c r="F26" s="39"/>
      <c r="G26" s="39"/>
      <c r="H26" s="39"/>
      <c r="I26" s="39"/>
    </row>
    <row r="27" spans="1:9" ht="21.75">
      <c r="A27" s="231"/>
      <c r="B27" s="131"/>
      <c r="C27" s="131"/>
      <c r="D27" s="131" t="s">
        <v>810</v>
      </c>
      <c r="E27" s="423" t="s">
        <v>813</v>
      </c>
      <c r="F27" s="423"/>
      <c r="G27" s="423"/>
      <c r="H27" s="131"/>
      <c r="I27" s="131" t="s">
        <v>814</v>
      </c>
    </row>
    <row r="28" spans="1:9" ht="21.75">
      <c r="A28" s="232" t="s">
        <v>808</v>
      </c>
      <c r="B28" s="132" t="s">
        <v>800</v>
      </c>
      <c r="C28" s="132" t="s">
        <v>809</v>
      </c>
      <c r="D28" s="132" t="s">
        <v>811</v>
      </c>
      <c r="E28" s="133" t="s">
        <v>911</v>
      </c>
      <c r="F28" s="132">
        <v>2557</v>
      </c>
      <c r="G28" s="132">
        <v>2558</v>
      </c>
      <c r="H28" s="132" t="s">
        <v>812</v>
      </c>
      <c r="I28" s="132" t="s">
        <v>815</v>
      </c>
    </row>
    <row r="29" spans="1:9" ht="21.75">
      <c r="A29" s="233"/>
      <c r="B29" s="134"/>
      <c r="C29" s="134"/>
      <c r="D29" s="134"/>
      <c r="E29" s="135" t="s">
        <v>802</v>
      </c>
      <c r="F29" s="134" t="s">
        <v>802</v>
      </c>
      <c r="G29" s="134" t="s">
        <v>802</v>
      </c>
      <c r="H29" s="134"/>
      <c r="I29" s="136"/>
    </row>
    <row r="30" spans="1:9" ht="21.75">
      <c r="A30" s="203">
        <v>6</v>
      </c>
      <c r="B30" s="207" t="s">
        <v>285</v>
      </c>
      <c r="C30" s="31" t="s">
        <v>484</v>
      </c>
      <c r="D30" s="31" t="s">
        <v>290</v>
      </c>
      <c r="E30" s="41">
        <v>500000</v>
      </c>
      <c r="F30" s="76" t="s">
        <v>816</v>
      </c>
      <c r="G30" s="41" t="s">
        <v>816</v>
      </c>
      <c r="H30" s="31" t="s">
        <v>291</v>
      </c>
      <c r="I30" s="30" t="s">
        <v>886</v>
      </c>
    </row>
    <row r="31" spans="1:9" ht="21.75">
      <c r="A31" s="212"/>
      <c r="B31" s="208" t="s">
        <v>289</v>
      </c>
      <c r="C31" s="29" t="s">
        <v>485</v>
      </c>
      <c r="D31" s="29" t="s">
        <v>883</v>
      </c>
      <c r="E31" s="38"/>
      <c r="F31" s="29"/>
      <c r="G31" s="29"/>
      <c r="H31" s="29" t="s">
        <v>692</v>
      </c>
      <c r="I31" s="37"/>
    </row>
    <row r="32" spans="1:9" ht="21.75">
      <c r="A32" s="203">
        <v>7</v>
      </c>
      <c r="B32" s="207" t="s">
        <v>978</v>
      </c>
      <c r="C32" s="31" t="s">
        <v>191</v>
      </c>
      <c r="D32" s="31" t="s">
        <v>1018</v>
      </c>
      <c r="E32" s="76" t="s">
        <v>816</v>
      </c>
      <c r="F32" s="32">
        <v>500000</v>
      </c>
      <c r="G32" s="76" t="s">
        <v>816</v>
      </c>
      <c r="H32" s="31" t="s">
        <v>194</v>
      </c>
      <c r="I32" s="30" t="s">
        <v>886</v>
      </c>
    </row>
    <row r="33" spans="1:9" ht="21.75">
      <c r="A33" s="252"/>
      <c r="B33" s="208" t="s">
        <v>1017</v>
      </c>
      <c r="C33" s="29" t="s">
        <v>298</v>
      </c>
      <c r="D33" s="29" t="s">
        <v>883</v>
      </c>
      <c r="E33" s="38"/>
      <c r="F33" s="29"/>
      <c r="G33" s="29"/>
      <c r="H33" s="29" t="s">
        <v>299</v>
      </c>
      <c r="I33" s="37"/>
    </row>
    <row r="34" spans="1:14" ht="21.75">
      <c r="A34" s="203">
        <v>8</v>
      </c>
      <c r="B34" s="207" t="s">
        <v>1226</v>
      </c>
      <c r="C34" s="31" t="s">
        <v>191</v>
      </c>
      <c r="D34" s="207" t="s">
        <v>1228</v>
      </c>
      <c r="E34" s="32">
        <v>1000000</v>
      </c>
      <c r="F34" s="41" t="s">
        <v>912</v>
      </c>
      <c r="G34" s="44" t="s">
        <v>912</v>
      </c>
      <c r="H34" s="31" t="s">
        <v>194</v>
      </c>
      <c r="I34" s="30" t="s">
        <v>886</v>
      </c>
      <c r="N34" s="339" t="s">
        <v>1084</v>
      </c>
    </row>
    <row r="35" spans="1:9" ht="21.75">
      <c r="A35" s="205"/>
      <c r="B35" s="35" t="s">
        <v>1227</v>
      </c>
      <c r="C35" s="35" t="s">
        <v>192</v>
      </c>
      <c r="D35" s="53" t="s">
        <v>1229</v>
      </c>
      <c r="E35" s="36"/>
      <c r="F35" s="35"/>
      <c r="G35" s="35"/>
      <c r="H35" s="35" t="s">
        <v>751</v>
      </c>
      <c r="I35" s="35"/>
    </row>
    <row r="36" spans="1:9" ht="21.75">
      <c r="A36" s="208"/>
      <c r="B36" s="208" t="s">
        <v>569</v>
      </c>
      <c r="C36" s="29" t="s">
        <v>193</v>
      </c>
      <c r="D36" s="208"/>
      <c r="E36" s="38"/>
      <c r="F36" s="29"/>
      <c r="G36" s="29"/>
      <c r="H36" s="29" t="s">
        <v>193</v>
      </c>
      <c r="I36" s="29"/>
    </row>
    <row r="37" spans="2:9" ht="21.75">
      <c r="B37" s="248"/>
      <c r="C37" s="39"/>
      <c r="D37" s="39"/>
      <c r="E37" s="47"/>
      <c r="F37" s="39"/>
      <c r="G37" s="39"/>
      <c r="H37" s="39"/>
      <c r="I37" s="39"/>
    </row>
    <row r="38" ht="21.75">
      <c r="E38" s="53"/>
    </row>
    <row r="48" ht="21.75">
      <c r="A48" s="302">
        <v>66</v>
      </c>
    </row>
  </sheetData>
  <sheetProtection/>
  <mergeCells count="4">
    <mergeCell ref="A3:I3"/>
    <mergeCell ref="A4:J4"/>
    <mergeCell ref="E8:G8"/>
    <mergeCell ref="E27:G27"/>
  </mergeCells>
  <printOptions horizontalCentered="1" verticalCentered="1"/>
  <pageMargins left="0.28" right="0.14" top="0.56" bottom="0.47" header="0.44" footer="0.18"/>
  <pageSetup horizontalDpi="600" verticalDpi="600" orientation="landscape" paperSize="9" r:id="rId1"/>
  <headerFooter alignWithMargins="0">
    <oddFooter>&amp;C&amp;A&amp;Rการพัฒนาแหล่งน้ำ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8">
      <selection activeCell="G23" sqref="G23"/>
    </sheetView>
  </sheetViews>
  <sheetFormatPr defaultColWidth="9.140625" defaultRowHeight="12.75"/>
  <cols>
    <col min="1" max="1" width="4.28125" style="103" customWidth="1"/>
    <col min="2" max="2" width="20.140625" style="103" customWidth="1"/>
    <col min="3" max="3" width="23.00390625" style="103" customWidth="1"/>
    <col min="4" max="4" width="28.57421875" style="103" customWidth="1"/>
    <col min="5" max="5" width="9.8515625" style="104" customWidth="1"/>
    <col min="6" max="6" width="9.7109375" style="103" customWidth="1"/>
    <col min="7" max="7" width="10.140625" style="103" customWidth="1"/>
    <col min="8" max="8" width="22.7109375" style="103" customWidth="1"/>
    <col min="9" max="9" width="13.28125" style="103" customWidth="1"/>
    <col min="10" max="10" width="8.7109375" style="103" hidden="1" customWidth="1"/>
    <col min="11" max="11" width="0.13671875" style="103" customWidth="1"/>
    <col min="12" max="13" width="9.140625" style="103" hidden="1" customWidth="1"/>
    <col min="14" max="14" width="9.140625" style="103" customWidth="1"/>
    <col min="15" max="15" width="21.421875" style="103" customWidth="1"/>
    <col min="16" max="16384" width="9.140625" style="103" customWidth="1"/>
  </cols>
  <sheetData>
    <row r="1" spans="10:13" s="53" customFormat="1" ht="23.25" customHeight="1">
      <c r="J1" s="101"/>
      <c r="K1" s="102"/>
      <c r="L1" s="102"/>
      <c r="M1" s="102"/>
    </row>
    <row r="2" spans="1:13" s="53" customFormat="1" ht="23.25" customHeight="1">
      <c r="A2" s="100"/>
      <c r="B2" s="100"/>
      <c r="C2" s="100"/>
      <c r="D2" s="100"/>
      <c r="E2" s="100"/>
      <c r="F2" s="100"/>
      <c r="G2" s="100"/>
      <c r="H2" s="100"/>
      <c r="I2" s="100"/>
      <c r="J2" s="101"/>
      <c r="K2" s="102"/>
      <c r="L2" s="102"/>
      <c r="M2" s="102"/>
    </row>
    <row r="3" spans="1:13" s="53" customFormat="1" ht="23.25" customHeight="1">
      <c r="A3" s="426" t="s">
        <v>807</v>
      </c>
      <c r="B3" s="426"/>
      <c r="C3" s="426"/>
      <c r="D3" s="426"/>
      <c r="E3" s="426"/>
      <c r="F3" s="426"/>
      <c r="G3" s="426"/>
      <c r="H3" s="426"/>
      <c r="I3" s="426"/>
      <c r="J3" s="101"/>
      <c r="K3" s="102"/>
      <c r="L3" s="102"/>
      <c r="M3" s="102"/>
    </row>
    <row r="4" spans="1:10" s="53" customFormat="1" ht="21.75" customHeight="1">
      <c r="A4" s="426" t="s">
        <v>909</v>
      </c>
      <c r="B4" s="426"/>
      <c r="C4" s="426"/>
      <c r="D4" s="426"/>
      <c r="E4" s="426"/>
      <c r="F4" s="426"/>
      <c r="G4" s="426"/>
      <c r="H4" s="426"/>
      <c r="I4" s="426"/>
      <c r="J4" s="426"/>
    </row>
    <row r="5" spans="1:10" s="53" customFormat="1" ht="18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9" s="53" customFormat="1" ht="23.25" customHeight="1">
      <c r="A6" s="60" t="s">
        <v>727</v>
      </c>
      <c r="B6" s="46"/>
      <c r="C6" s="46"/>
      <c r="D6" s="46"/>
      <c r="E6" s="66"/>
      <c r="F6" s="46"/>
      <c r="G6" s="46"/>
      <c r="H6" s="46"/>
      <c r="I6" s="39"/>
    </row>
    <row r="7" spans="1:9" s="53" customFormat="1" ht="23.25">
      <c r="A7" s="65" t="s">
        <v>682</v>
      </c>
      <c r="B7" s="70"/>
      <c r="C7" s="46"/>
      <c r="D7" s="46"/>
      <c r="E7" s="66"/>
      <c r="F7" s="46"/>
      <c r="G7" s="46"/>
      <c r="H7" s="46"/>
      <c r="I7" s="39"/>
    </row>
    <row r="8" spans="1:9" s="53" customFormat="1" ht="21.75">
      <c r="A8" s="131"/>
      <c r="B8" s="131"/>
      <c r="C8" s="131"/>
      <c r="D8" s="131" t="s">
        <v>810</v>
      </c>
      <c r="E8" s="423" t="s">
        <v>813</v>
      </c>
      <c r="F8" s="423"/>
      <c r="G8" s="423"/>
      <c r="H8" s="131"/>
      <c r="I8" s="131" t="s">
        <v>814</v>
      </c>
    </row>
    <row r="9" spans="1:9" s="53" customFormat="1" ht="21.75">
      <c r="A9" s="132" t="s">
        <v>808</v>
      </c>
      <c r="B9" s="132" t="s">
        <v>800</v>
      </c>
      <c r="C9" s="132" t="s">
        <v>809</v>
      </c>
      <c r="D9" s="132" t="s">
        <v>811</v>
      </c>
      <c r="E9" s="133" t="s">
        <v>911</v>
      </c>
      <c r="F9" s="132">
        <v>2557</v>
      </c>
      <c r="G9" s="132">
        <v>2558</v>
      </c>
      <c r="H9" s="132" t="s">
        <v>812</v>
      </c>
      <c r="I9" s="132" t="s">
        <v>815</v>
      </c>
    </row>
    <row r="10" spans="1:9" s="53" customFormat="1" ht="21.75">
      <c r="A10" s="134"/>
      <c r="B10" s="134"/>
      <c r="C10" s="134"/>
      <c r="D10" s="134"/>
      <c r="E10" s="135" t="s">
        <v>802</v>
      </c>
      <c r="F10" s="134" t="s">
        <v>802</v>
      </c>
      <c r="G10" s="134" t="s">
        <v>802</v>
      </c>
      <c r="H10" s="134"/>
      <c r="I10" s="136"/>
    </row>
    <row r="11" spans="1:14" s="53" customFormat="1" ht="21.75">
      <c r="A11" s="203">
        <v>1</v>
      </c>
      <c r="B11" s="207" t="s">
        <v>874</v>
      </c>
      <c r="C11" s="31" t="s">
        <v>876</v>
      </c>
      <c r="D11" s="31" t="s">
        <v>215</v>
      </c>
      <c r="E11" s="32">
        <v>200000</v>
      </c>
      <c r="F11" s="32">
        <v>200000</v>
      </c>
      <c r="G11" s="33">
        <v>200000</v>
      </c>
      <c r="H11" s="31" t="s">
        <v>880</v>
      </c>
      <c r="I11" s="30" t="s">
        <v>817</v>
      </c>
      <c r="N11" s="53" t="s">
        <v>943</v>
      </c>
    </row>
    <row r="12" spans="1:9" s="53" customFormat="1" ht="21.75">
      <c r="A12" s="210"/>
      <c r="B12" s="205" t="s">
        <v>875</v>
      </c>
      <c r="C12" s="35" t="s">
        <v>877</v>
      </c>
      <c r="D12" s="35" t="s">
        <v>216</v>
      </c>
      <c r="E12" s="36"/>
      <c r="F12" s="35"/>
      <c r="G12" s="35"/>
      <c r="H12" s="35" t="s">
        <v>881</v>
      </c>
      <c r="I12" s="35"/>
    </row>
    <row r="13" spans="1:9" s="53" customFormat="1" ht="21.75">
      <c r="A13" s="210"/>
      <c r="B13" s="205"/>
      <c r="C13" s="35" t="s">
        <v>878</v>
      </c>
      <c r="D13" s="35" t="s">
        <v>217</v>
      </c>
      <c r="E13" s="36"/>
      <c r="F13" s="35"/>
      <c r="G13" s="35"/>
      <c r="H13" s="35" t="s">
        <v>882</v>
      </c>
      <c r="I13" s="35"/>
    </row>
    <row r="14" spans="1:9" s="53" customFormat="1" ht="21.75">
      <c r="A14" s="210"/>
      <c r="B14" s="205"/>
      <c r="C14" s="35" t="s">
        <v>879</v>
      </c>
      <c r="D14" s="35" t="s">
        <v>218</v>
      </c>
      <c r="E14" s="36"/>
      <c r="F14" s="35"/>
      <c r="G14" s="35"/>
      <c r="H14" s="35" t="s">
        <v>356</v>
      </c>
      <c r="I14" s="35"/>
    </row>
    <row r="15" spans="1:9" s="53" customFormat="1" ht="21.75">
      <c r="A15" s="30">
        <v>2</v>
      </c>
      <c r="B15" s="211" t="s">
        <v>90</v>
      </c>
      <c r="C15" s="24" t="s">
        <v>92</v>
      </c>
      <c r="D15" s="24" t="s">
        <v>94</v>
      </c>
      <c r="E15" s="41">
        <v>20000</v>
      </c>
      <c r="F15" s="41" t="s">
        <v>912</v>
      </c>
      <c r="G15" s="41" t="s">
        <v>912</v>
      </c>
      <c r="H15" s="24" t="s">
        <v>93</v>
      </c>
      <c r="I15" s="30" t="s">
        <v>817</v>
      </c>
    </row>
    <row r="16" spans="1:9" s="53" customFormat="1" ht="21.75">
      <c r="A16" s="27"/>
      <c r="B16" s="216" t="s">
        <v>91</v>
      </c>
      <c r="C16" s="23" t="s">
        <v>93</v>
      </c>
      <c r="D16" s="23" t="s">
        <v>95</v>
      </c>
      <c r="E16" s="28"/>
      <c r="F16" s="27"/>
      <c r="G16" s="27"/>
      <c r="H16" s="23" t="s">
        <v>96</v>
      </c>
      <c r="I16" s="29"/>
    </row>
    <row r="17" spans="1:15" ht="21.75">
      <c r="A17" s="203">
        <v>3</v>
      </c>
      <c r="B17" s="211" t="s">
        <v>1085</v>
      </c>
      <c r="C17" s="24" t="s">
        <v>1086</v>
      </c>
      <c r="D17" s="24" t="s">
        <v>1087</v>
      </c>
      <c r="E17" s="41">
        <v>100000</v>
      </c>
      <c r="F17" s="329" t="s">
        <v>816</v>
      </c>
      <c r="G17" s="329" t="s">
        <v>816</v>
      </c>
      <c r="H17" s="24" t="s">
        <v>1088</v>
      </c>
      <c r="I17" s="30" t="s">
        <v>906</v>
      </c>
      <c r="O17" s="340" t="s">
        <v>1084</v>
      </c>
    </row>
    <row r="18" spans="1:15" ht="21.75">
      <c r="A18" s="220"/>
      <c r="B18" s="213" t="s">
        <v>1089</v>
      </c>
      <c r="C18" s="25" t="s">
        <v>1090</v>
      </c>
      <c r="D18" s="25" t="s">
        <v>1091</v>
      </c>
      <c r="E18" s="82"/>
      <c r="F18" s="52"/>
      <c r="G18" s="52"/>
      <c r="H18" s="25" t="s">
        <v>1092</v>
      </c>
      <c r="I18" s="34" t="s">
        <v>907</v>
      </c>
      <c r="O18" s="340"/>
    </row>
    <row r="19" spans="1:15" ht="21.75">
      <c r="A19" s="219"/>
      <c r="B19" s="216"/>
      <c r="C19" s="23" t="s">
        <v>1093</v>
      </c>
      <c r="D19" s="23" t="s">
        <v>1094</v>
      </c>
      <c r="E19" s="28"/>
      <c r="F19" s="27"/>
      <c r="G19" s="27"/>
      <c r="H19" s="23" t="s">
        <v>1095</v>
      </c>
      <c r="I19" s="37"/>
      <c r="O19" s="340"/>
    </row>
    <row r="24" ht="21.75">
      <c r="A24" s="302">
        <v>67</v>
      </c>
    </row>
  </sheetData>
  <sheetProtection/>
  <mergeCells count="3">
    <mergeCell ref="E8:G8"/>
    <mergeCell ref="A3:I3"/>
    <mergeCell ref="A4:J4"/>
  </mergeCells>
  <printOptions horizontalCentered="1" verticalCentered="1"/>
  <pageMargins left="0.35433070866141736" right="0.35433070866141736" top="0.75" bottom="0.41" header="0.5118110236220472" footer="0.15"/>
  <pageSetup horizontalDpi="600" verticalDpi="600" orientation="landscape" paperSize="9" r:id="rId1"/>
  <headerFooter alignWithMargins="0">
    <oddFooter>&amp;C&amp;A&amp;Rการพัฒนาเศรษฐกิจ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248"/>
  <sheetViews>
    <sheetView view="pageBreakPreview" zoomScaleSheetLayoutView="100" zoomScalePageLayoutView="0" workbookViewId="0" topLeftCell="A202">
      <selection activeCell="O215" sqref="O215"/>
    </sheetView>
  </sheetViews>
  <sheetFormatPr defaultColWidth="9.140625" defaultRowHeight="12.75"/>
  <cols>
    <col min="1" max="1" width="4.28125" style="103" customWidth="1"/>
    <col min="2" max="2" width="19.57421875" style="103" customWidth="1"/>
    <col min="3" max="3" width="24.140625" style="103" customWidth="1"/>
    <col min="4" max="4" width="30.00390625" style="103" bestFit="1" customWidth="1"/>
    <col min="5" max="5" width="11.00390625" style="104" bestFit="1" customWidth="1"/>
    <col min="6" max="7" width="11.00390625" style="103" bestFit="1" customWidth="1"/>
    <col min="8" max="8" width="22.7109375" style="103" customWidth="1"/>
    <col min="9" max="9" width="13.28125" style="103" customWidth="1"/>
    <col min="10" max="10" width="8.7109375" style="103" hidden="1" customWidth="1"/>
    <col min="11" max="11" width="0.13671875" style="103" hidden="1" customWidth="1"/>
    <col min="12" max="13" width="9.140625" style="103" hidden="1" customWidth="1"/>
    <col min="14" max="14" width="13.57421875" style="103" customWidth="1"/>
    <col min="15" max="16384" width="9.140625" style="103" customWidth="1"/>
  </cols>
  <sheetData>
    <row r="2" spans="1:13" s="53" customFormat="1" ht="26.25">
      <c r="A2" s="426" t="s">
        <v>807</v>
      </c>
      <c r="B2" s="426"/>
      <c r="C2" s="426"/>
      <c r="D2" s="426"/>
      <c r="E2" s="426"/>
      <c r="F2" s="426"/>
      <c r="G2" s="426"/>
      <c r="H2" s="426"/>
      <c r="I2" s="426"/>
      <c r="J2" s="101"/>
      <c r="K2" s="102"/>
      <c r="L2" s="102"/>
      <c r="M2" s="102"/>
    </row>
    <row r="3" spans="1:10" s="53" customFormat="1" ht="26.25">
      <c r="A3" s="426" t="s">
        <v>909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s="53" customFormat="1" ht="26.25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9" s="64" customFormat="1" ht="24" customHeight="1">
      <c r="A5" s="60" t="s">
        <v>730</v>
      </c>
      <c r="B5" s="61"/>
      <c r="C5" s="61"/>
      <c r="D5" s="61"/>
      <c r="E5" s="62"/>
      <c r="F5" s="61"/>
      <c r="G5" s="61"/>
      <c r="H5" s="61"/>
      <c r="I5" s="63"/>
    </row>
    <row r="6" spans="1:9" s="53" customFormat="1" ht="23.25">
      <c r="A6" s="65" t="s">
        <v>572</v>
      </c>
      <c r="B6" s="46"/>
      <c r="C6" s="46"/>
      <c r="D6" s="46"/>
      <c r="E6" s="66"/>
      <c r="F6" s="46"/>
      <c r="G6" s="46"/>
      <c r="H6" s="46"/>
      <c r="I6" s="39"/>
    </row>
    <row r="7" spans="1:9" s="53" customFormat="1" ht="21.75">
      <c r="A7" s="131"/>
      <c r="B7" s="131"/>
      <c r="C7" s="131"/>
      <c r="D7" s="131" t="s">
        <v>810</v>
      </c>
      <c r="E7" s="423" t="s">
        <v>813</v>
      </c>
      <c r="F7" s="423"/>
      <c r="G7" s="423"/>
      <c r="H7" s="131"/>
      <c r="I7" s="131" t="s">
        <v>814</v>
      </c>
    </row>
    <row r="8" spans="1:9" s="53" customFormat="1" ht="21.75">
      <c r="A8" s="132" t="s">
        <v>808</v>
      </c>
      <c r="B8" s="132" t="s">
        <v>800</v>
      </c>
      <c r="C8" s="132" t="s">
        <v>809</v>
      </c>
      <c r="D8" s="132" t="s">
        <v>811</v>
      </c>
      <c r="E8" s="133" t="s">
        <v>911</v>
      </c>
      <c r="F8" s="132">
        <v>2557</v>
      </c>
      <c r="G8" s="132">
        <v>2558</v>
      </c>
      <c r="H8" s="132" t="s">
        <v>812</v>
      </c>
      <c r="I8" s="132" t="s">
        <v>815</v>
      </c>
    </row>
    <row r="9" spans="1:9" s="53" customFormat="1" ht="21.75">
      <c r="A9" s="134"/>
      <c r="B9" s="134"/>
      <c r="C9" s="134"/>
      <c r="D9" s="134"/>
      <c r="E9" s="135" t="s">
        <v>802</v>
      </c>
      <c r="F9" s="134" t="s">
        <v>802</v>
      </c>
      <c r="G9" s="134" t="s">
        <v>802</v>
      </c>
      <c r="H9" s="134"/>
      <c r="I9" s="136"/>
    </row>
    <row r="10" spans="1:9" s="53" customFormat="1" ht="21.75">
      <c r="A10" s="203">
        <v>1</v>
      </c>
      <c r="B10" s="207" t="s">
        <v>19</v>
      </c>
      <c r="C10" s="31" t="s">
        <v>23</v>
      </c>
      <c r="D10" s="31" t="s">
        <v>21</v>
      </c>
      <c r="E10" s="42">
        <v>100000</v>
      </c>
      <c r="F10" s="33">
        <v>100000</v>
      </c>
      <c r="G10" s="33">
        <v>100000</v>
      </c>
      <c r="H10" s="31" t="s">
        <v>22</v>
      </c>
      <c r="I10" s="30" t="s">
        <v>18</v>
      </c>
    </row>
    <row r="11" spans="1:9" s="53" customFormat="1" ht="21.75">
      <c r="A11" s="208"/>
      <c r="B11" s="208" t="s">
        <v>247</v>
      </c>
      <c r="C11" s="29" t="s">
        <v>24</v>
      </c>
      <c r="D11" s="29" t="s">
        <v>354</v>
      </c>
      <c r="E11" s="38"/>
      <c r="F11" s="29"/>
      <c r="G11" s="29"/>
      <c r="H11" s="29" t="s">
        <v>894</v>
      </c>
      <c r="I11" s="37"/>
    </row>
    <row r="12" spans="1:9" s="53" customFormat="1" ht="21.75">
      <c r="A12" s="210">
        <v>2</v>
      </c>
      <c r="B12" s="205" t="s">
        <v>107</v>
      </c>
      <c r="C12" s="35" t="s">
        <v>20</v>
      </c>
      <c r="D12" s="35" t="s">
        <v>108</v>
      </c>
      <c r="E12" s="36">
        <v>75000</v>
      </c>
      <c r="F12" s="36">
        <v>75000</v>
      </c>
      <c r="G12" s="36">
        <v>75000</v>
      </c>
      <c r="H12" s="35" t="s">
        <v>109</v>
      </c>
      <c r="I12" s="34" t="s">
        <v>18</v>
      </c>
    </row>
    <row r="13" spans="1:9" s="53" customFormat="1" ht="21.75">
      <c r="A13" s="212"/>
      <c r="B13" s="208"/>
      <c r="C13" s="29" t="s">
        <v>102</v>
      </c>
      <c r="D13" s="29"/>
      <c r="E13" s="38"/>
      <c r="F13" s="29"/>
      <c r="G13" s="29"/>
      <c r="H13" s="29" t="s">
        <v>110</v>
      </c>
      <c r="I13" s="29"/>
    </row>
    <row r="14" spans="1:14" ht="21.75">
      <c r="A14" s="210">
        <v>3</v>
      </c>
      <c r="B14" s="205" t="s">
        <v>957</v>
      </c>
      <c r="C14" s="35" t="s">
        <v>122</v>
      </c>
      <c r="D14" s="35" t="s">
        <v>958</v>
      </c>
      <c r="E14" s="320">
        <v>600000</v>
      </c>
      <c r="F14" s="322">
        <v>300000</v>
      </c>
      <c r="G14" s="272">
        <v>300000</v>
      </c>
      <c r="H14" s="35" t="s">
        <v>249</v>
      </c>
      <c r="I14" s="34" t="s">
        <v>886</v>
      </c>
      <c r="N14" s="44" t="s">
        <v>1043</v>
      </c>
    </row>
    <row r="15" spans="1:9" ht="21.75">
      <c r="A15" s="210"/>
      <c r="B15" s="205" t="s">
        <v>9</v>
      </c>
      <c r="C15" s="35" t="s">
        <v>123</v>
      </c>
      <c r="D15" s="53" t="s">
        <v>1096</v>
      </c>
      <c r="E15" s="36"/>
      <c r="F15" s="35"/>
      <c r="G15" s="35"/>
      <c r="H15" s="35" t="s">
        <v>248</v>
      </c>
      <c r="I15" s="35"/>
    </row>
    <row r="16" spans="1:9" ht="21.75">
      <c r="A16" s="212"/>
      <c r="B16" s="208"/>
      <c r="C16" s="29"/>
      <c r="D16" s="23" t="s">
        <v>883</v>
      </c>
      <c r="E16" s="38"/>
      <c r="F16" s="29"/>
      <c r="G16" s="29"/>
      <c r="H16" s="29"/>
      <c r="I16" s="29"/>
    </row>
    <row r="17" spans="1:9" s="53" customFormat="1" ht="21.75">
      <c r="A17" s="203">
        <v>4</v>
      </c>
      <c r="B17" s="207" t="s">
        <v>101</v>
      </c>
      <c r="C17" s="31" t="s">
        <v>20</v>
      </c>
      <c r="D17" s="31" t="s">
        <v>103</v>
      </c>
      <c r="E17" s="40">
        <v>100000</v>
      </c>
      <c r="F17" s="40">
        <v>100000</v>
      </c>
      <c r="G17" s="40">
        <v>100000</v>
      </c>
      <c r="H17" s="31" t="s">
        <v>321</v>
      </c>
      <c r="I17" s="30" t="s">
        <v>106</v>
      </c>
    </row>
    <row r="18" spans="1:9" s="53" customFormat="1" ht="21.75">
      <c r="A18" s="212"/>
      <c r="B18" s="208" t="s">
        <v>259</v>
      </c>
      <c r="C18" s="29" t="s">
        <v>694</v>
      </c>
      <c r="D18" s="29" t="s">
        <v>104</v>
      </c>
      <c r="E18" s="68"/>
      <c r="F18" s="253"/>
      <c r="G18" s="253"/>
      <c r="H18" s="29" t="s">
        <v>322</v>
      </c>
      <c r="I18" s="37"/>
    </row>
    <row r="19" spans="1:10" s="53" customFormat="1" ht="23.25">
      <c r="A19" s="210">
        <v>5</v>
      </c>
      <c r="B19" s="205" t="s">
        <v>111</v>
      </c>
      <c r="C19" s="35" t="s">
        <v>114</v>
      </c>
      <c r="D19" s="35" t="s">
        <v>115</v>
      </c>
      <c r="E19" s="40">
        <v>50000</v>
      </c>
      <c r="F19" s="40">
        <v>50000</v>
      </c>
      <c r="G19" s="40">
        <v>50000</v>
      </c>
      <c r="H19" s="35" t="s">
        <v>119</v>
      </c>
      <c r="I19" s="34" t="s">
        <v>106</v>
      </c>
      <c r="J19" s="129"/>
    </row>
    <row r="20" spans="1:10" s="53" customFormat="1" ht="23.25">
      <c r="A20" s="210"/>
      <c r="B20" s="205" t="s">
        <v>112</v>
      </c>
      <c r="C20" s="35" t="s">
        <v>118</v>
      </c>
      <c r="D20" s="35" t="s">
        <v>116</v>
      </c>
      <c r="E20" s="36"/>
      <c r="F20" s="35"/>
      <c r="G20" s="35"/>
      <c r="H20" s="35" t="s">
        <v>120</v>
      </c>
      <c r="I20" s="35"/>
      <c r="J20" s="129"/>
    </row>
    <row r="21" spans="1:10" s="53" customFormat="1" ht="23.25">
      <c r="A21" s="212"/>
      <c r="B21" s="208" t="s">
        <v>113</v>
      </c>
      <c r="C21" s="29"/>
      <c r="D21" s="29" t="s">
        <v>117</v>
      </c>
      <c r="E21" s="38"/>
      <c r="F21" s="118"/>
      <c r="G21" s="29"/>
      <c r="H21" s="29" t="s">
        <v>121</v>
      </c>
      <c r="I21" s="29"/>
      <c r="J21" s="129"/>
    </row>
    <row r="22" spans="1:10" s="53" customFormat="1" ht="23.25">
      <c r="A22" s="249"/>
      <c r="B22" s="248"/>
      <c r="C22" s="39"/>
      <c r="D22" s="39"/>
      <c r="E22" s="47"/>
      <c r="F22" s="81"/>
      <c r="G22" s="81"/>
      <c r="H22" s="39"/>
      <c r="I22" s="39"/>
      <c r="J22" s="129"/>
    </row>
    <row r="23" spans="1:7" s="53" customFormat="1" ht="21.75">
      <c r="A23" s="302">
        <v>68</v>
      </c>
      <c r="E23" s="130"/>
      <c r="F23" s="130"/>
      <c r="G23" s="130"/>
    </row>
    <row r="24" spans="1:7" s="53" customFormat="1" ht="21.75">
      <c r="A24" s="302"/>
      <c r="E24" s="130"/>
      <c r="F24" s="130"/>
      <c r="G24" s="130"/>
    </row>
    <row r="25" spans="1:7" s="53" customFormat="1" ht="21.75">
      <c r="A25" s="77"/>
      <c r="E25" s="130"/>
      <c r="F25" s="130"/>
      <c r="G25" s="130"/>
    </row>
    <row r="26" spans="1:9" s="53" customFormat="1" ht="21.75">
      <c r="A26" s="131"/>
      <c r="B26" s="131"/>
      <c r="C26" s="131"/>
      <c r="D26" s="131" t="s">
        <v>810</v>
      </c>
      <c r="E26" s="423" t="s">
        <v>813</v>
      </c>
      <c r="F26" s="423"/>
      <c r="G26" s="423"/>
      <c r="H26" s="131"/>
      <c r="I26" s="131" t="s">
        <v>814</v>
      </c>
    </row>
    <row r="27" spans="1:9" s="53" customFormat="1" ht="21.75">
      <c r="A27" s="132" t="s">
        <v>808</v>
      </c>
      <c r="B27" s="132" t="s">
        <v>800</v>
      </c>
      <c r="C27" s="132" t="s">
        <v>809</v>
      </c>
      <c r="D27" s="132" t="s">
        <v>811</v>
      </c>
      <c r="E27" s="133" t="s">
        <v>911</v>
      </c>
      <c r="F27" s="132">
        <v>2557</v>
      </c>
      <c r="G27" s="132">
        <v>2558</v>
      </c>
      <c r="H27" s="132" t="s">
        <v>812</v>
      </c>
      <c r="I27" s="132" t="s">
        <v>815</v>
      </c>
    </row>
    <row r="28" spans="1:9" s="53" customFormat="1" ht="21.75">
      <c r="A28" s="134"/>
      <c r="B28" s="134"/>
      <c r="C28" s="134"/>
      <c r="D28" s="134"/>
      <c r="E28" s="135" t="s">
        <v>802</v>
      </c>
      <c r="F28" s="134" t="s">
        <v>802</v>
      </c>
      <c r="G28" s="134" t="s">
        <v>802</v>
      </c>
      <c r="H28" s="134"/>
      <c r="I28" s="136"/>
    </row>
    <row r="29" spans="1:9" s="105" customFormat="1" ht="21.75">
      <c r="A29" s="274">
        <v>6</v>
      </c>
      <c r="B29" s="245" t="s">
        <v>1058</v>
      </c>
      <c r="C29" s="24" t="s">
        <v>461</v>
      </c>
      <c r="D29" s="24" t="s">
        <v>1076</v>
      </c>
      <c r="E29" s="272">
        <v>300000</v>
      </c>
      <c r="F29" s="272">
        <v>300000</v>
      </c>
      <c r="G29" s="272">
        <v>300000</v>
      </c>
      <c r="H29" s="24" t="s">
        <v>469</v>
      </c>
      <c r="I29" s="30" t="s">
        <v>106</v>
      </c>
    </row>
    <row r="30" spans="1:9" s="105" customFormat="1" ht="21.75">
      <c r="A30" s="323"/>
      <c r="B30" s="324" t="s">
        <v>1059</v>
      </c>
      <c r="C30" s="25" t="s">
        <v>468</v>
      </c>
      <c r="D30" s="25" t="s">
        <v>1078</v>
      </c>
      <c r="E30" s="82"/>
      <c r="F30" s="52"/>
      <c r="G30" s="52"/>
      <c r="H30" s="25" t="s">
        <v>1080</v>
      </c>
      <c r="I30" s="35"/>
    </row>
    <row r="31" spans="1:9" s="105" customFormat="1" ht="21.75">
      <c r="A31" s="325"/>
      <c r="B31" s="247" t="s">
        <v>1060</v>
      </c>
      <c r="C31" s="23" t="s">
        <v>1077</v>
      </c>
      <c r="D31" s="23" t="s">
        <v>41</v>
      </c>
      <c r="E31" s="28"/>
      <c r="F31" s="27"/>
      <c r="G31" s="27"/>
      <c r="H31" s="23" t="s">
        <v>1079</v>
      </c>
      <c r="I31" s="29"/>
    </row>
    <row r="32" spans="1:9" s="105" customFormat="1" ht="21.75">
      <c r="A32" s="107"/>
      <c r="B32" s="353"/>
      <c r="C32" s="69"/>
      <c r="D32" s="69"/>
      <c r="E32" s="66"/>
      <c r="F32" s="46"/>
      <c r="G32" s="46"/>
      <c r="H32" s="69"/>
      <c r="I32" s="39"/>
    </row>
    <row r="33" spans="1:9" ht="21" customHeight="1">
      <c r="A33" s="147"/>
      <c r="B33" s="105"/>
      <c r="C33" s="105"/>
      <c r="D33" s="112"/>
      <c r="E33" s="110"/>
      <c r="F33" s="105"/>
      <c r="G33" s="105"/>
      <c r="H33" s="105"/>
      <c r="I33" s="107"/>
    </row>
    <row r="34" spans="1:9" s="53" customFormat="1" ht="23.25">
      <c r="A34" s="65" t="s">
        <v>831</v>
      </c>
      <c r="B34" s="87"/>
      <c r="C34" s="87"/>
      <c r="D34" s="137"/>
      <c r="E34" s="55"/>
      <c r="F34" s="87"/>
      <c r="G34" s="87"/>
      <c r="H34" s="87"/>
      <c r="I34" s="86"/>
    </row>
    <row r="35" spans="1:9" s="53" customFormat="1" ht="21.75">
      <c r="A35" s="131"/>
      <c r="B35" s="131"/>
      <c r="C35" s="131"/>
      <c r="D35" s="131" t="s">
        <v>810</v>
      </c>
      <c r="E35" s="423" t="s">
        <v>813</v>
      </c>
      <c r="F35" s="423"/>
      <c r="G35" s="423"/>
      <c r="H35" s="131"/>
      <c r="I35" s="131" t="s">
        <v>814</v>
      </c>
    </row>
    <row r="36" spans="1:9" s="53" customFormat="1" ht="21.75">
      <c r="A36" s="132" t="s">
        <v>808</v>
      </c>
      <c r="B36" s="132" t="s">
        <v>800</v>
      </c>
      <c r="C36" s="132" t="s">
        <v>809</v>
      </c>
      <c r="D36" s="132" t="s">
        <v>811</v>
      </c>
      <c r="E36" s="133" t="s">
        <v>911</v>
      </c>
      <c r="F36" s="132">
        <v>2557</v>
      </c>
      <c r="G36" s="132">
        <v>2558</v>
      </c>
      <c r="H36" s="132" t="s">
        <v>812</v>
      </c>
      <c r="I36" s="132" t="s">
        <v>815</v>
      </c>
    </row>
    <row r="37" spans="1:9" s="53" customFormat="1" ht="21.75">
      <c r="A37" s="134"/>
      <c r="B37" s="134"/>
      <c r="C37" s="134"/>
      <c r="D37" s="134"/>
      <c r="E37" s="135" t="s">
        <v>802</v>
      </c>
      <c r="F37" s="134" t="s">
        <v>802</v>
      </c>
      <c r="G37" s="134" t="s">
        <v>802</v>
      </c>
      <c r="H37" s="134"/>
      <c r="I37" s="136"/>
    </row>
    <row r="38" spans="1:9" s="53" customFormat="1" ht="21.75">
      <c r="A38" s="203">
        <v>1</v>
      </c>
      <c r="B38" s="211" t="s">
        <v>895</v>
      </c>
      <c r="C38" s="24" t="s">
        <v>897</v>
      </c>
      <c r="D38" s="24" t="s">
        <v>899</v>
      </c>
      <c r="E38" s="40">
        <v>50000</v>
      </c>
      <c r="F38" s="40">
        <v>50000</v>
      </c>
      <c r="G38" s="40">
        <v>50000</v>
      </c>
      <c r="H38" s="24" t="s">
        <v>901</v>
      </c>
      <c r="I38" s="30" t="s">
        <v>903</v>
      </c>
    </row>
    <row r="39" spans="1:9" s="53" customFormat="1" ht="21.75">
      <c r="A39" s="216"/>
      <c r="B39" s="216" t="s">
        <v>896</v>
      </c>
      <c r="C39" s="23" t="s">
        <v>898</v>
      </c>
      <c r="D39" s="23" t="s">
        <v>900</v>
      </c>
      <c r="E39" s="37"/>
      <c r="F39" s="37"/>
      <c r="G39" s="37"/>
      <c r="H39" s="23" t="s">
        <v>902</v>
      </c>
      <c r="I39" s="23"/>
    </row>
    <row r="40" spans="1:15" ht="23.25">
      <c r="A40" s="203">
        <v>2</v>
      </c>
      <c r="B40" s="207" t="s">
        <v>162</v>
      </c>
      <c r="C40" s="31" t="s">
        <v>164</v>
      </c>
      <c r="D40" s="31" t="s">
        <v>167</v>
      </c>
      <c r="E40" s="40">
        <v>30000</v>
      </c>
      <c r="F40" s="40">
        <v>30000</v>
      </c>
      <c r="G40" s="40">
        <v>30000</v>
      </c>
      <c r="H40" s="31" t="s">
        <v>169</v>
      </c>
      <c r="I40" s="31" t="s">
        <v>170</v>
      </c>
      <c r="J40" s="123"/>
      <c r="N40" s="340" t="s">
        <v>1097</v>
      </c>
      <c r="O40" s="340"/>
    </row>
    <row r="41" spans="1:15" ht="23.25">
      <c r="A41" s="205"/>
      <c r="B41" s="205" t="s">
        <v>163</v>
      </c>
      <c r="C41" s="35" t="s">
        <v>166</v>
      </c>
      <c r="D41" s="35" t="s">
        <v>168</v>
      </c>
      <c r="E41" s="36"/>
      <c r="F41" s="35"/>
      <c r="G41" s="35"/>
      <c r="H41" s="35" t="s">
        <v>190</v>
      </c>
      <c r="I41" s="35"/>
      <c r="J41" s="123"/>
      <c r="N41" s="340" t="s">
        <v>1102</v>
      </c>
      <c r="O41" s="344"/>
    </row>
    <row r="42" spans="1:15" ht="23.25">
      <c r="A42" s="208"/>
      <c r="B42" s="208"/>
      <c r="C42" s="29" t="s">
        <v>165</v>
      </c>
      <c r="D42" s="29" t="s">
        <v>334</v>
      </c>
      <c r="E42" s="38"/>
      <c r="F42" s="29"/>
      <c r="G42" s="29"/>
      <c r="H42" s="29" t="s">
        <v>185</v>
      </c>
      <c r="I42" s="29"/>
      <c r="J42" s="123"/>
      <c r="N42" s="340"/>
      <c r="O42" s="344"/>
    </row>
    <row r="43" spans="1:15" ht="23.25">
      <c r="A43" s="203">
        <v>3</v>
      </c>
      <c r="B43" s="213" t="s">
        <v>1145</v>
      </c>
      <c r="C43" s="31" t="s">
        <v>164</v>
      </c>
      <c r="D43" s="213" t="s">
        <v>1176</v>
      </c>
      <c r="E43" s="254">
        <v>100000</v>
      </c>
      <c r="F43" s="254">
        <v>100000</v>
      </c>
      <c r="G43" s="254">
        <v>100000</v>
      </c>
      <c r="H43" s="280" t="s">
        <v>105</v>
      </c>
      <c r="I43" s="205" t="s">
        <v>18</v>
      </c>
      <c r="J43" s="123"/>
      <c r="N43" s="340" t="s">
        <v>1084</v>
      </c>
      <c r="O43" s="344"/>
    </row>
    <row r="44" spans="1:15" ht="23.25">
      <c r="A44" s="210"/>
      <c r="B44" s="213" t="s">
        <v>1148</v>
      </c>
      <c r="C44" s="35" t="s">
        <v>166</v>
      </c>
      <c r="D44" s="213" t="s">
        <v>1177</v>
      </c>
      <c r="E44" s="254"/>
      <c r="F44" s="210"/>
      <c r="G44" s="210"/>
      <c r="H44" s="287" t="s">
        <v>212</v>
      </c>
      <c r="I44" s="205"/>
      <c r="J44" s="123"/>
      <c r="N44" s="356" t="s">
        <v>1147</v>
      </c>
      <c r="O44" s="357"/>
    </row>
    <row r="45" spans="1:15" ht="23.25">
      <c r="A45" s="212"/>
      <c r="B45" s="216" t="s">
        <v>152</v>
      </c>
      <c r="C45" s="29" t="s">
        <v>1149</v>
      </c>
      <c r="D45" s="216" t="s">
        <v>700</v>
      </c>
      <c r="E45" s="255"/>
      <c r="F45" s="212"/>
      <c r="G45" s="212"/>
      <c r="H45" s="282" t="s">
        <v>213</v>
      </c>
      <c r="I45" s="208"/>
      <c r="J45" s="123"/>
      <c r="N45" s="356" t="s">
        <v>1146</v>
      </c>
      <c r="O45" s="357"/>
    </row>
    <row r="46" spans="1:15" ht="23.25">
      <c r="A46" s="302">
        <v>69</v>
      </c>
      <c r="B46" s="305"/>
      <c r="C46" s="39"/>
      <c r="D46" s="305"/>
      <c r="E46" s="390"/>
      <c r="F46" s="249"/>
      <c r="G46" s="249"/>
      <c r="H46" s="299"/>
      <c r="I46" s="248"/>
      <c r="J46" s="123"/>
      <c r="N46" s="356"/>
      <c r="O46" s="357"/>
    </row>
    <row r="47" spans="2:15" ht="23.25">
      <c r="B47" s="305"/>
      <c r="C47" s="39"/>
      <c r="D47" s="305"/>
      <c r="E47" s="390"/>
      <c r="F47" s="249"/>
      <c r="G47" s="249"/>
      <c r="H47" s="299"/>
      <c r="I47" s="248"/>
      <c r="J47" s="123"/>
      <c r="N47" s="356"/>
      <c r="O47" s="357"/>
    </row>
    <row r="48" spans="2:15" ht="23.25">
      <c r="B48" s="345"/>
      <c r="C48" s="346"/>
      <c r="D48" s="346"/>
      <c r="E48" s="347"/>
      <c r="F48" s="348"/>
      <c r="G48" s="346"/>
      <c r="H48" s="346"/>
      <c r="I48" s="346"/>
      <c r="J48" s="123"/>
      <c r="N48" s="340"/>
      <c r="O48" s="344"/>
    </row>
    <row r="49" spans="1:15" ht="23.25">
      <c r="A49" s="131"/>
      <c r="B49" s="131"/>
      <c r="C49" s="131"/>
      <c r="D49" s="131" t="s">
        <v>810</v>
      </c>
      <c r="E49" s="427" t="s">
        <v>813</v>
      </c>
      <c r="F49" s="428"/>
      <c r="G49" s="429"/>
      <c r="H49" s="131"/>
      <c r="I49" s="131" t="s">
        <v>814</v>
      </c>
      <c r="J49" s="123"/>
      <c r="N49" s="340"/>
      <c r="O49" s="344"/>
    </row>
    <row r="50" spans="1:15" ht="23.25">
      <c r="A50" s="132" t="s">
        <v>808</v>
      </c>
      <c r="B50" s="132" t="s">
        <v>800</v>
      </c>
      <c r="C50" s="132" t="s">
        <v>809</v>
      </c>
      <c r="D50" s="132" t="s">
        <v>811</v>
      </c>
      <c r="E50" s="133" t="s">
        <v>911</v>
      </c>
      <c r="F50" s="132">
        <v>2557</v>
      </c>
      <c r="G50" s="132">
        <v>2558</v>
      </c>
      <c r="H50" s="132" t="s">
        <v>812</v>
      </c>
      <c r="I50" s="132" t="s">
        <v>815</v>
      </c>
      <c r="J50" s="123"/>
      <c r="N50" s="340"/>
      <c r="O50" s="344"/>
    </row>
    <row r="51" spans="1:15" ht="23.25">
      <c r="A51" s="134"/>
      <c r="B51" s="134"/>
      <c r="C51" s="134"/>
      <c r="D51" s="134"/>
      <c r="E51" s="135" t="s">
        <v>802</v>
      </c>
      <c r="F51" s="134" t="s">
        <v>802</v>
      </c>
      <c r="G51" s="134" t="s">
        <v>802</v>
      </c>
      <c r="H51" s="134"/>
      <c r="I51" s="136"/>
      <c r="J51" s="123"/>
      <c r="N51" s="340"/>
      <c r="O51" s="344"/>
    </row>
    <row r="52" spans="1:15" ht="23.25">
      <c r="A52" s="244">
        <v>4</v>
      </c>
      <c r="B52" s="270" t="s">
        <v>171</v>
      </c>
      <c r="C52" s="263" t="s">
        <v>164</v>
      </c>
      <c r="D52" s="263" t="s">
        <v>128</v>
      </c>
      <c r="E52" s="273">
        <v>50000</v>
      </c>
      <c r="F52" s="273">
        <v>50000</v>
      </c>
      <c r="G52" s="273">
        <v>50000</v>
      </c>
      <c r="H52" s="263" t="s">
        <v>174</v>
      </c>
      <c r="I52" s="263" t="s">
        <v>170</v>
      </c>
      <c r="J52" s="123"/>
      <c r="N52" s="340"/>
      <c r="O52" s="344"/>
    </row>
    <row r="53" spans="1:15" ht="23.25">
      <c r="A53" s="271"/>
      <c r="B53" s="271" t="s">
        <v>172</v>
      </c>
      <c r="C53" s="275" t="s">
        <v>173</v>
      </c>
      <c r="D53" s="275" t="s">
        <v>253</v>
      </c>
      <c r="E53" s="276"/>
      <c r="F53" s="281"/>
      <c r="G53" s="281"/>
      <c r="H53" s="275" t="s">
        <v>175</v>
      </c>
      <c r="I53" s="275"/>
      <c r="J53" s="123"/>
      <c r="N53" s="340"/>
      <c r="O53" s="344"/>
    </row>
    <row r="54" spans="1:10" ht="23.25">
      <c r="A54" s="244">
        <v>5</v>
      </c>
      <c r="B54" s="270" t="s">
        <v>375</v>
      </c>
      <c r="C54" s="263" t="s">
        <v>379</v>
      </c>
      <c r="D54" s="263" t="s">
        <v>380</v>
      </c>
      <c r="E54" s="273">
        <v>10000</v>
      </c>
      <c r="F54" s="273" t="s">
        <v>816</v>
      </c>
      <c r="G54" s="273" t="s">
        <v>816</v>
      </c>
      <c r="H54" s="263" t="s">
        <v>381</v>
      </c>
      <c r="I54" s="263" t="s">
        <v>170</v>
      </c>
      <c r="J54" s="123"/>
    </row>
    <row r="55" spans="1:10" s="117" customFormat="1" ht="21.75">
      <c r="A55" s="319"/>
      <c r="B55" s="319" t="s">
        <v>376</v>
      </c>
      <c r="C55" s="267" t="s">
        <v>252</v>
      </c>
      <c r="D55" s="267" t="s">
        <v>168</v>
      </c>
      <c r="E55" s="320"/>
      <c r="F55" s="286"/>
      <c r="G55" s="286"/>
      <c r="H55" s="267" t="s">
        <v>382</v>
      </c>
      <c r="I55" s="267"/>
      <c r="J55" s="122"/>
    </row>
    <row r="56" spans="1:10" s="117" customFormat="1" ht="21.75">
      <c r="A56" s="326"/>
      <c r="B56" s="247" t="s">
        <v>377</v>
      </c>
      <c r="C56" s="282" t="s">
        <v>378</v>
      </c>
      <c r="D56" s="282" t="s">
        <v>334</v>
      </c>
      <c r="E56" s="283"/>
      <c r="F56" s="284"/>
      <c r="G56" s="284"/>
      <c r="H56" s="282" t="s">
        <v>383</v>
      </c>
      <c r="I56" s="275"/>
      <c r="J56" s="122"/>
    </row>
    <row r="57" spans="1:10" s="117" customFormat="1" ht="21.75">
      <c r="A57" s="210">
        <v>6</v>
      </c>
      <c r="B57" s="213" t="s">
        <v>83</v>
      </c>
      <c r="C57" s="25" t="s">
        <v>84</v>
      </c>
      <c r="D57" s="25" t="s">
        <v>86</v>
      </c>
      <c r="E57" s="40">
        <v>50000</v>
      </c>
      <c r="F57" s="40">
        <v>50000</v>
      </c>
      <c r="G57" s="40">
        <v>50000</v>
      </c>
      <c r="H57" s="31" t="s">
        <v>174</v>
      </c>
      <c r="I57" s="31" t="s">
        <v>170</v>
      </c>
      <c r="J57" s="122"/>
    </row>
    <row r="58" spans="1:10" s="117" customFormat="1" ht="21.75">
      <c r="A58" s="220"/>
      <c r="B58" s="213"/>
      <c r="C58" s="25" t="s">
        <v>85</v>
      </c>
      <c r="D58" s="25" t="s">
        <v>253</v>
      </c>
      <c r="E58" s="82"/>
      <c r="F58" s="52"/>
      <c r="G58" s="52"/>
      <c r="H58" s="35" t="s">
        <v>175</v>
      </c>
      <c r="I58" s="35"/>
      <c r="J58" s="122"/>
    </row>
    <row r="59" spans="1:10" s="117" customFormat="1" ht="21.75">
      <c r="A59" s="30">
        <v>7</v>
      </c>
      <c r="B59" s="24" t="s">
        <v>509</v>
      </c>
      <c r="C59" s="24" t="s">
        <v>510</v>
      </c>
      <c r="D59" s="24" t="s">
        <v>512</v>
      </c>
      <c r="E59" s="41">
        <v>20000</v>
      </c>
      <c r="F59" s="41" t="s">
        <v>816</v>
      </c>
      <c r="G59" s="41" t="s">
        <v>816</v>
      </c>
      <c r="H59" s="24" t="s">
        <v>517</v>
      </c>
      <c r="I59" s="30" t="s">
        <v>286</v>
      </c>
      <c r="J59" s="122"/>
    </row>
    <row r="60" spans="1:10" s="117" customFormat="1" ht="21.75">
      <c r="A60" s="298"/>
      <c r="B60" s="25" t="s">
        <v>41</v>
      </c>
      <c r="C60" s="25" t="s">
        <v>511</v>
      </c>
      <c r="D60" s="25" t="s">
        <v>515</v>
      </c>
      <c r="E60" s="52"/>
      <c r="F60" s="52"/>
      <c r="G60" s="52"/>
      <c r="H60" s="25" t="s">
        <v>518</v>
      </c>
      <c r="I60" s="34" t="s">
        <v>41</v>
      </c>
      <c r="J60" s="122"/>
    </row>
    <row r="61" spans="1:15" ht="21.75">
      <c r="A61" s="125"/>
      <c r="B61" s="23"/>
      <c r="C61" s="125"/>
      <c r="D61" s="23" t="s">
        <v>516</v>
      </c>
      <c r="E61" s="27"/>
      <c r="F61" s="27"/>
      <c r="G61" s="125"/>
      <c r="H61" s="23"/>
      <c r="I61" s="125"/>
      <c r="O61" s="117"/>
    </row>
    <row r="62" spans="1:10" s="117" customFormat="1" ht="21.75">
      <c r="A62" s="203">
        <v>8</v>
      </c>
      <c r="B62" s="211" t="s">
        <v>519</v>
      </c>
      <c r="C62" s="24" t="s">
        <v>520</v>
      </c>
      <c r="D62" s="24" t="s">
        <v>522</v>
      </c>
      <c r="E62" s="315">
        <v>20000</v>
      </c>
      <c r="F62" s="272" t="s">
        <v>816</v>
      </c>
      <c r="G62" s="272" t="s">
        <v>816</v>
      </c>
      <c r="H62" s="24" t="s">
        <v>573</v>
      </c>
      <c r="I62" s="30" t="s">
        <v>286</v>
      </c>
      <c r="J62" s="122"/>
    </row>
    <row r="63" spans="1:10" s="117" customFormat="1" ht="21.75">
      <c r="A63" s="213"/>
      <c r="B63" s="213" t="s">
        <v>41</v>
      </c>
      <c r="C63" s="25" t="s">
        <v>521</v>
      </c>
      <c r="D63" s="25" t="s">
        <v>523</v>
      </c>
      <c r="E63" s="50"/>
      <c r="F63" s="286"/>
      <c r="G63" s="287"/>
      <c r="H63" s="25" t="s">
        <v>574</v>
      </c>
      <c r="I63" s="34" t="s">
        <v>41</v>
      </c>
      <c r="J63" s="122"/>
    </row>
    <row r="64" spans="1:10" s="117" customFormat="1" ht="21.75">
      <c r="A64" s="203">
        <v>9</v>
      </c>
      <c r="B64" s="211" t="s">
        <v>608</v>
      </c>
      <c r="C64" s="24" t="s">
        <v>609</v>
      </c>
      <c r="D64" s="24" t="s">
        <v>611</v>
      </c>
      <c r="E64" s="315">
        <v>20000</v>
      </c>
      <c r="F64" s="272" t="s">
        <v>816</v>
      </c>
      <c r="G64" s="272" t="s">
        <v>816</v>
      </c>
      <c r="H64" s="24" t="s">
        <v>612</v>
      </c>
      <c r="I64" s="30" t="s">
        <v>607</v>
      </c>
      <c r="J64" s="122"/>
    </row>
    <row r="65" spans="1:10" s="117" customFormat="1" ht="21.75">
      <c r="A65" s="219"/>
      <c r="B65" s="216" t="s">
        <v>607</v>
      </c>
      <c r="C65" s="23" t="s">
        <v>610</v>
      </c>
      <c r="D65" s="23" t="s">
        <v>606</v>
      </c>
      <c r="E65" s="45"/>
      <c r="F65" s="225"/>
      <c r="G65" s="198"/>
      <c r="H65" s="23" t="s">
        <v>613</v>
      </c>
      <c r="I65" s="23"/>
      <c r="J65" s="122"/>
    </row>
    <row r="66" spans="1:10" s="117" customFormat="1" ht="21.75">
      <c r="A66" s="203">
        <v>10</v>
      </c>
      <c r="B66" s="211" t="s">
        <v>635</v>
      </c>
      <c r="C66" s="24" t="s">
        <v>633</v>
      </c>
      <c r="D66" s="24" t="s">
        <v>634</v>
      </c>
      <c r="E66" s="315">
        <v>30000</v>
      </c>
      <c r="F66" s="30" t="s">
        <v>816</v>
      </c>
      <c r="G66" s="30" t="s">
        <v>816</v>
      </c>
      <c r="H66" s="24" t="s">
        <v>637</v>
      </c>
      <c r="I66" s="30" t="s">
        <v>286</v>
      </c>
      <c r="J66" s="122"/>
    </row>
    <row r="67" spans="1:10" s="117" customFormat="1" ht="21.75">
      <c r="A67" s="220"/>
      <c r="B67" s="213" t="s">
        <v>829</v>
      </c>
      <c r="C67" s="25"/>
      <c r="D67" s="25" t="s">
        <v>636</v>
      </c>
      <c r="E67" s="34"/>
      <c r="F67" s="34"/>
      <c r="G67" s="25"/>
      <c r="H67" s="25" t="s">
        <v>638</v>
      </c>
      <c r="I67" s="34" t="s">
        <v>41</v>
      </c>
      <c r="J67" s="122"/>
    </row>
    <row r="68" spans="1:10" s="117" customFormat="1" ht="21.75">
      <c r="A68" s="27"/>
      <c r="B68" s="23"/>
      <c r="C68" s="23"/>
      <c r="D68" s="23" t="s">
        <v>747</v>
      </c>
      <c r="E68" s="37"/>
      <c r="F68" s="37"/>
      <c r="G68" s="23"/>
      <c r="H68" s="23"/>
      <c r="I68" s="23"/>
      <c r="J68" s="122"/>
    </row>
    <row r="69" spans="1:10" s="117" customFormat="1" ht="21.75">
      <c r="A69" s="302">
        <v>70</v>
      </c>
      <c r="B69" s="112"/>
      <c r="C69" s="112"/>
      <c r="D69" s="112"/>
      <c r="E69" s="310"/>
      <c r="F69" s="112"/>
      <c r="G69" s="112"/>
      <c r="H69" s="112"/>
      <c r="I69" s="112"/>
      <c r="J69" s="122"/>
    </row>
    <row r="70" spans="2:10" s="117" customFormat="1" ht="21.75">
      <c r="B70" s="112"/>
      <c r="C70" s="112"/>
      <c r="D70" s="112"/>
      <c r="E70" s="112"/>
      <c r="F70" s="112"/>
      <c r="G70" s="112"/>
      <c r="H70" s="112"/>
      <c r="I70" s="112"/>
      <c r="J70" s="122"/>
    </row>
    <row r="71" spans="2:10" s="117" customFormat="1" ht="21.75">
      <c r="B71" s="112"/>
      <c r="C71" s="112"/>
      <c r="D71" s="112"/>
      <c r="E71" s="112"/>
      <c r="F71" s="112"/>
      <c r="G71" s="112"/>
      <c r="H71" s="112"/>
      <c r="I71" s="112"/>
      <c r="J71" s="122"/>
    </row>
    <row r="72" spans="1:10" s="85" customFormat="1" ht="23.25">
      <c r="A72" s="46"/>
      <c r="B72" s="65" t="s">
        <v>701</v>
      </c>
      <c r="C72" s="46"/>
      <c r="D72" s="46"/>
      <c r="E72" s="66"/>
      <c r="F72" s="46"/>
      <c r="G72" s="46"/>
      <c r="H72" s="46"/>
      <c r="I72" s="39"/>
      <c r="J72" s="141"/>
    </row>
    <row r="73" spans="1:10" s="117" customFormat="1" ht="21.75">
      <c r="A73" s="131"/>
      <c r="B73" s="131"/>
      <c r="C73" s="131"/>
      <c r="D73" s="131" t="s">
        <v>810</v>
      </c>
      <c r="E73" s="423" t="s">
        <v>813</v>
      </c>
      <c r="F73" s="423"/>
      <c r="G73" s="423"/>
      <c r="H73" s="131"/>
      <c r="I73" s="131" t="s">
        <v>814</v>
      </c>
      <c r="J73" s="122"/>
    </row>
    <row r="74" spans="1:15" s="117" customFormat="1" ht="21.75">
      <c r="A74" s="132" t="s">
        <v>808</v>
      </c>
      <c r="B74" s="132" t="s">
        <v>800</v>
      </c>
      <c r="C74" s="132" t="s">
        <v>809</v>
      </c>
      <c r="D74" s="132" t="s">
        <v>811</v>
      </c>
      <c r="E74" s="133" t="s">
        <v>911</v>
      </c>
      <c r="F74" s="132">
        <v>2557</v>
      </c>
      <c r="G74" s="132">
        <v>2558</v>
      </c>
      <c r="H74" s="132" t="s">
        <v>812</v>
      </c>
      <c r="I74" s="132" t="s">
        <v>815</v>
      </c>
      <c r="J74" s="122"/>
      <c r="O74" s="103"/>
    </row>
    <row r="75" spans="1:15" s="117" customFormat="1" ht="21.75">
      <c r="A75" s="134"/>
      <c r="B75" s="134"/>
      <c r="C75" s="134"/>
      <c r="D75" s="134"/>
      <c r="E75" s="135" t="s">
        <v>802</v>
      </c>
      <c r="F75" s="134" t="s">
        <v>802</v>
      </c>
      <c r="G75" s="134" t="s">
        <v>802</v>
      </c>
      <c r="H75" s="134"/>
      <c r="I75" s="136"/>
      <c r="J75" s="122"/>
      <c r="O75" s="103"/>
    </row>
    <row r="76" spans="1:15" s="85" customFormat="1" ht="21.75">
      <c r="A76" s="210">
        <v>1</v>
      </c>
      <c r="B76" s="213" t="s">
        <v>777</v>
      </c>
      <c r="C76" s="25" t="s">
        <v>778</v>
      </c>
      <c r="D76" s="25" t="s">
        <v>779</v>
      </c>
      <c r="E76" s="75">
        <v>50000</v>
      </c>
      <c r="F76" s="272" t="s">
        <v>816</v>
      </c>
      <c r="G76" s="272" t="s">
        <v>816</v>
      </c>
      <c r="H76" s="25" t="s">
        <v>780</v>
      </c>
      <c r="I76" s="34" t="s">
        <v>286</v>
      </c>
      <c r="J76" s="141"/>
      <c r="O76" s="53"/>
    </row>
    <row r="77" spans="1:15" s="85" customFormat="1" ht="21.75">
      <c r="A77" s="213"/>
      <c r="B77" s="213" t="s">
        <v>781</v>
      </c>
      <c r="C77" s="25" t="s">
        <v>782</v>
      </c>
      <c r="D77" s="25" t="s">
        <v>783</v>
      </c>
      <c r="E77" s="26"/>
      <c r="F77" s="287"/>
      <c r="G77" s="287"/>
      <c r="H77" s="25" t="s">
        <v>784</v>
      </c>
      <c r="I77" s="34" t="s">
        <v>41</v>
      </c>
      <c r="J77" s="141"/>
      <c r="O77" s="53"/>
    </row>
    <row r="78" spans="1:15" s="85" customFormat="1" ht="21.75">
      <c r="A78" s="213"/>
      <c r="B78" s="213" t="s">
        <v>41</v>
      </c>
      <c r="C78" s="25" t="s">
        <v>785</v>
      </c>
      <c r="D78" s="25" t="s">
        <v>786</v>
      </c>
      <c r="E78" s="26"/>
      <c r="F78" s="287"/>
      <c r="G78" s="287"/>
      <c r="H78" s="25" t="s">
        <v>787</v>
      </c>
      <c r="I78" s="25"/>
      <c r="J78" s="141"/>
      <c r="O78" s="53"/>
    </row>
    <row r="79" spans="1:9" s="53" customFormat="1" ht="21.75">
      <c r="A79" s="203">
        <v>2</v>
      </c>
      <c r="B79" s="211" t="s">
        <v>533</v>
      </c>
      <c r="C79" s="24" t="s">
        <v>534</v>
      </c>
      <c r="D79" s="24" t="s">
        <v>536</v>
      </c>
      <c r="E79" s="41">
        <v>20000</v>
      </c>
      <c r="F79" s="272" t="s">
        <v>816</v>
      </c>
      <c r="G79" s="272" t="s">
        <v>816</v>
      </c>
      <c r="H79" s="24" t="s">
        <v>539</v>
      </c>
      <c r="I79" s="30" t="s">
        <v>532</v>
      </c>
    </row>
    <row r="80" spans="1:10" s="53" customFormat="1" ht="23.25">
      <c r="A80" s="210"/>
      <c r="B80" s="213" t="s">
        <v>702</v>
      </c>
      <c r="C80" s="25" t="s">
        <v>535</v>
      </c>
      <c r="D80" s="25" t="s">
        <v>538</v>
      </c>
      <c r="E80" s="56"/>
      <c r="F80" s="286"/>
      <c r="G80" s="286"/>
      <c r="H80" s="25" t="s">
        <v>540</v>
      </c>
      <c r="I80" s="35"/>
      <c r="J80" s="129"/>
    </row>
    <row r="81" spans="1:10" s="53" customFormat="1" ht="23.25">
      <c r="A81" s="212"/>
      <c r="B81" s="216" t="s">
        <v>532</v>
      </c>
      <c r="C81" s="23"/>
      <c r="D81" s="23" t="s">
        <v>537</v>
      </c>
      <c r="E81" s="57"/>
      <c r="F81" s="281"/>
      <c r="G81" s="281"/>
      <c r="H81" s="23"/>
      <c r="I81" s="29"/>
      <c r="J81" s="129"/>
    </row>
    <row r="82" spans="1:10" s="53" customFormat="1" ht="23.25">
      <c r="A82" s="203">
        <v>3</v>
      </c>
      <c r="B82" s="211" t="s">
        <v>533</v>
      </c>
      <c r="C82" s="24" t="s">
        <v>534</v>
      </c>
      <c r="D82" s="24" t="s">
        <v>536</v>
      </c>
      <c r="E82" s="41">
        <v>20000</v>
      </c>
      <c r="F82" s="272" t="s">
        <v>816</v>
      </c>
      <c r="G82" s="272" t="s">
        <v>816</v>
      </c>
      <c r="H82" s="24" t="s">
        <v>539</v>
      </c>
      <c r="I82" s="30" t="s">
        <v>532</v>
      </c>
      <c r="J82" s="129"/>
    </row>
    <row r="83" spans="1:10" s="53" customFormat="1" ht="23.25">
      <c r="A83" s="210"/>
      <c r="B83" s="213" t="s">
        <v>543</v>
      </c>
      <c r="C83" s="25" t="s">
        <v>535</v>
      </c>
      <c r="D83" s="25" t="s">
        <v>538</v>
      </c>
      <c r="E83" s="56"/>
      <c r="F83" s="286"/>
      <c r="G83" s="286"/>
      <c r="H83" s="25" t="s">
        <v>540</v>
      </c>
      <c r="I83" s="35"/>
      <c r="J83" s="129"/>
    </row>
    <row r="84" spans="1:10" s="53" customFormat="1" ht="23.25">
      <c r="A84" s="212"/>
      <c r="B84" s="216" t="s">
        <v>532</v>
      </c>
      <c r="C84" s="23"/>
      <c r="D84" s="23" t="s">
        <v>537</v>
      </c>
      <c r="E84" s="57"/>
      <c r="F84" s="281"/>
      <c r="G84" s="281"/>
      <c r="H84" s="23"/>
      <c r="I84" s="29"/>
      <c r="J84" s="129"/>
    </row>
    <row r="85" spans="1:10" s="53" customFormat="1" ht="23.25">
      <c r="A85" s="210">
        <v>4</v>
      </c>
      <c r="B85" s="213" t="s">
        <v>541</v>
      </c>
      <c r="C85" s="25" t="s">
        <v>544</v>
      </c>
      <c r="D85" s="25" t="s">
        <v>546</v>
      </c>
      <c r="E85" s="56">
        <v>20000</v>
      </c>
      <c r="F85" s="320" t="s">
        <v>816</v>
      </c>
      <c r="G85" s="320" t="s">
        <v>816</v>
      </c>
      <c r="H85" s="25" t="s">
        <v>548</v>
      </c>
      <c r="I85" s="34" t="s">
        <v>532</v>
      </c>
      <c r="J85" s="129"/>
    </row>
    <row r="86" spans="1:10" s="53" customFormat="1" ht="23.25">
      <c r="A86" s="212"/>
      <c r="B86" s="216" t="s">
        <v>542</v>
      </c>
      <c r="C86" s="23" t="s">
        <v>545</v>
      </c>
      <c r="D86" s="23" t="s">
        <v>547</v>
      </c>
      <c r="E86" s="57"/>
      <c r="F86" s="281"/>
      <c r="G86" s="281"/>
      <c r="H86" s="23" t="s">
        <v>549</v>
      </c>
      <c r="I86" s="29"/>
      <c r="J86" s="129"/>
    </row>
    <row r="87" spans="1:10" s="53" customFormat="1" ht="23.25">
      <c r="A87" s="203">
        <v>5</v>
      </c>
      <c r="B87" s="211" t="s">
        <v>598</v>
      </c>
      <c r="C87" s="24" t="s">
        <v>600</v>
      </c>
      <c r="D87" s="24" t="s">
        <v>603</v>
      </c>
      <c r="E87" s="41">
        <v>20000</v>
      </c>
      <c r="F87" s="320" t="s">
        <v>816</v>
      </c>
      <c r="G87" s="320" t="s">
        <v>816</v>
      </c>
      <c r="H87" s="24" t="s">
        <v>604</v>
      </c>
      <c r="I87" s="30" t="s">
        <v>599</v>
      </c>
      <c r="J87" s="129"/>
    </row>
    <row r="88" spans="1:10" s="53" customFormat="1" ht="23.25">
      <c r="A88" s="220"/>
      <c r="B88" s="213" t="s">
        <v>599</v>
      </c>
      <c r="C88" s="25" t="s">
        <v>601</v>
      </c>
      <c r="D88" s="25" t="s">
        <v>254</v>
      </c>
      <c r="E88" s="82"/>
      <c r="F88" s="200"/>
      <c r="G88" s="200"/>
      <c r="H88" s="25" t="s">
        <v>605</v>
      </c>
      <c r="I88" s="35"/>
      <c r="J88" s="129"/>
    </row>
    <row r="89" spans="1:10" s="53" customFormat="1" ht="23.25">
      <c r="A89" s="219"/>
      <c r="B89" s="212"/>
      <c r="C89" s="23" t="s">
        <v>602</v>
      </c>
      <c r="D89" s="23"/>
      <c r="E89" s="28"/>
      <c r="F89" s="201"/>
      <c r="G89" s="201"/>
      <c r="H89" s="27"/>
      <c r="I89" s="29"/>
      <c r="J89" s="129"/>
    </row>
    <row r="90" spans="1:10" ht="23.25">
      <c r="A90" s="109"/>
      <c r="B90" s="107"/>
      <c r="C90" s="112"/>
      <c r="D90" s="112"/>
      <c r="E90" s="113"/>
      <c r="F90" s="109"/>
      <c r="G90" s="109"/>
      <c r="H90" s="109"/>
      <c r="I90" s="105"/>
      <c r="J90" s="123"/>
    </row>
    <row r="91" spans="1:10" ht="23.25">
      <c r="A91" s="302">
        <v>71</v>
      </c>
      <c r="E91" s="103"/>
      <c r="J91" s="123"/>
    </row>
    <row r="92" spans="5:10" ht="23.25">
      <c r="E92" s="103"/>
      <c r="J92" s="123"/>
    </row>
    <row r="93" spans="1:10" ht="23.25">
      <c r="A93" s="131"/>
      <c r="B93" s="131"/>
      <c r="C93" s="131"/>
      <c r="D93" s="131" t="s">
        <v>810</v>
      </c>
      <c r="E93" s="423" t="s">
        <v>813</v>
      </c>
      <c r="F93" s="423"/>
      <c r="G93" s="423"/>
      <c r="H93" s="131"/>
      <c r="I93" s="131" t="s">
        <v>814</v>
      </c>
      <c r="J93" s="123"/>
    </row>
    <row r="94" spans="1:10" ht="23.25">
      <c r="A94" s="132" t="s">
        <v>808</v>
      </c>
      <c r="B94" s="132" t="s">
        <v>800</v>
      </c>
      <c r="C94" s="132" t="s">
        <v>809</v>
      </c>
      <c r="D94" s="132" t="s">
        <v>811</v>
      </c>
      <c r="E94" s="133" t="s">
        <v>911</v>
      </c>
      <c r="F94" s="132">
        <v>2557</v>
      </c>
      <c r="G94" s="132">
        <v>2558</v>
      </c>
      <c r="H94" s="132" t="s">
        <v>812</v>
      </c>
      <c r="I94" s="132" t="s">
        <v>815</v>
      </c>
      <c r="J94" s="123"/>
    </row>
    <row r="95" spans="1:10" ht="23.25">
      <c r="A95" s="134"/>
      <c r="B95" s="134"/>
      <c r="C95" s="134"/>
      <c r="D95" s="134"/>
      <c r="E95" s="135" t="s">
        <v>802</v>
      </c>
      <c r="F95" s="134" t="s">
        <v>802</v>
      </c>
      <c r="G95" s="134" t="s">
        <v>802</v>
      </c>
      <c r="H95" s="134"/>
      <c r="I95" s="136"/>
      <c r="J95" s="123"/>
    </row>
    <row r="96" spans="1:10" ht="23.25">
      <c r="A96" s="203">
        <v>6</v>
      </c>
      <c r="B96" s="211" t="s">
        <v>587</v>
      </c>
      <c r="C96" s="24" t="s">
        <v>589</v>
      </c>
      <c r="D96" s="24" t="s">
        <v>591</v>
      </c>
      <c r="E96" s="24"/>
      <c r="F96" s="24"/>
      <c r="G96" s="24"/>
      <c r="H96" s="24" t="s">
        <v>517</v>
      </c>
      <c r="I96" s="24"/>
      <c r="J96" s="123"/>
    </row>
    <row r="97" spans="1:10" ht="23.25">
      <c r="A97" s="210"/>
      <c r="B97" s="213" t="s">
        <v>588</v>
      </c>
      <c r="C97" s="25" t="s">
        <v>590</v>
      </c>
      <c r="D97" s="25" t="s">
        <v>262</v>
      </c>
      <c r="E97" s="56"/>
      <c r="F97" s="34"/>
      <c r="G97" s="34"/>
      <c r="H97" s="25" t="s">
        <v>592</v>
      </c>
      <c r="I97" s="35"/>
      <c r="J97" s="123"/>
    </row>
    <row r="98" spans="1:10" ht="23.25">
      <c r="A98" s="210"/>
      <c r="B98" s="213"/>
      <c r="C98" s="25"/>
      <c r="D98" s="213" t="s">
        <v>263</v>
      </c>
      <c r="E98" s="254">
        <v>20000</v>
      </c>
      <c r="F98" s="56" t="s">
        <v>816</v>
      </c>
      <c r="G98" s="56" t="s">
        <v>816</v>
      </c>
      <c r="H98" s="25" t="s">
        <v>525</v>
      </c>
      <c r="I98" s="34" t="s">
        <v>599</v>
      </c>
      <c r="J98" s="123"/>
    </row>
    <row r="99" spans="1:10" ht="23.25">
      <c r="A99" s="213"/>
      <c r="B99" s="213"/>
      <c r="C99" s="25"/>
      <c r="D99" s="213" t="s">
        <v>264</v>
      </c>
      <c r="E99" s="254">
        <v>20000</v>
      </c>
      <c r="F99" s="56" t="s">
        <v>816</v>
      </c>
      <c r="G99" s="56" t="s">
        <v>816</v>
      </c>
      <c r="H99" s="25"/>
      <c r="I99" s="34" t="s">
        <v>586</v>
      </c>
      <c r="J99" s="123"/>
    </row>
    <row r="100" spans="1:10" ht="23.25">
      <c r="A100" s="213"/>
      <c r="B100" s="213"/>
      <c r="C100" s="25"/>
      <c r="D100" s="213" t="s">
        <v>265</v>
      </c>
      <c r="E100" s="254">
        <v>20000</v>
      </c>
      <c r="F100" s="56" t="s">
        <v>816</v>
      </c>
      <c r="G100" s="56" t="s">
        <v>816</v>
      </c>
      <c r="H100" s="25"/>
      <c r="I100" s="34" t="s">
        <v>597</v>
      </c>
      <c r="J100" s="123"/>
    </row>
    <row r="101" spans="1:10" ht="23.25">
      <c r="A101" s="216"/>
      <c r="B101" s="216"/>
      <c r="C101" s="23"/>
      <c r="D101" s="216" t="s">
        <v>266</v>
      </c>
      <c r="E101" s="255">
        <v>20000</v>
      </c>
      <c r="F101" s="57" t="s">
        <v>816</v>
      </c>
      <c r="G101" s="57" t="s">
        <v>816</v>
      </c>
      <c r="H101" s="23"/>
      <c r="I101" s="37" t="s">
        <v>614</v>
      </c>
      <c r="J101" s="123"/>
    </row>
    <row r="102" spans="1:10" ht="23.25">
      <c r="A102" s="203">
        <v>7</v>
      </c>
      <c r="B102" s="211" t="s">
        <v>526</v>
      </c>
      <c r="C102" s="24" t="s">
        <v>527</v>
      </c>
      <c r="D102" s="211" t="s">
        <v>530</v>
      </c>
      <c r="E102" s="256"/>
      <c r="F102" s="41"/>
      <c r="G102" s="41"/>
      <c r="H102" s="24" t="s">
        <v>531</v>
      </c>
      <c r="I102" s="35"/>
      <c r="J102" s="123"/>
    </row>
    <row r="103" spans="1:15" ht="23.25">
      <c r="A103" s="210"/>
      <c r="B103" s="213" t="s">
        <v>271</v>
      </c>
      <c r="C103" s="25" t="s">
        <v>528</v>
      </c>
      <c r="D103" s="213" t="s">
        <v>267</v>
      </c>
      <c r="E103" s="254">
        <v>30000</v>
      </c>
      <c r="F103" s="56" t="s">
        <v>816</v>
      </c>
      <c r="G103" s="56" t="s">
        <v>816</v>
      </c>
      <c r="H103" s="25" t="s">
        <v>550</v>
      </c>
      <c r="I103" s="34" t="s">
        <v>532</v>
      </c>
      <c r="J103" s="123"/>
      <c r="N103" s="339" t="s">
        <v>1097</v>
      </c>
      <c r="O103" s="339"/>
    </row>
    <row r="104" spans="1:15" ht="23.25">
      <c r="A104" s="210"/>
      <c r="B104" s="213"/>
      <c r="C104" s="25" t="s">
        <v>529</v>
      </c>
      <c r="D104" s="213" t="s">
        <v>268</v>
      </c>
      <c r="E104" s="257">
        <v>30000</v>
      </c>
      <c r="F104" s="56" t="s">
        <v>816</v>
      </c>
      <c r="G104" s="56" t="s">
        <v>816</v>
      </c>
      <c r="H104" s="25"/>
      <c r="I104" s="34" t="s">
        <v>490</v>
      </c>
      <c r="J104" s="123"/>
      <c r="N104" s="339"/>
      <c r="O104" s="339"/>
    </row>
    <row r="105" spans="1:15" ht="23.25">
      <c r="A105" s="210"/>
      <c r="B105" s="213"/>
      <c r="C105" s="25"/>
      <c r="D105" s="213" t="s">
        <v>269</v>
      </c>
      <c r="E105" s="257">
        <v>30000</v>
      </c>
      <c r="F105" s="56" t="s">
        <v>816</v>
      </c>
      <c r="G105" s="56" t="s">
        <v>816</v>
      </c>
      <c r="H105" s="25"/>
      <c r="I105" s="34" t="s">
        <v>586</v>
      </c>
      <c r="J105" s="123"/>
      <c r="N105" s="339"/>
      <c r="O105" s="339"/>
    </row>
    <row r="106" spans="1:15" ht="23.25">
      <c r="A106" s="212"/>
      <c r="B106" s="216"/>
      <c r="C106" s="23"/>
      <c r="D106" s="216" t="s">
        <v>270</v>
      </c>
      <c r="E106" s="258">
        <v>30000</v>
      </c>
      <c r="F106" s="57" t="s">
        <v>816</v>
      </c>
      <c r="G106" s="57" t="s">
        <v>816</v>
      </c>
      <c r="H106" s="23"/>
      <c r="I106" s="37" t="s">
        <v>607</v>
      </c>
      <c r="J106" s="123"/>
      <c r="N106" s="339"/>
      <c r="O106" s="339"/>
    </row>
    <row r="107" spans="1:15" ht="23.25">
      <c r="A107" s="203">
        <v>8</v>
      </c>
      <c r="B107" s="211" t="s">
        <v>551</v>
      </c>
      <c r="C107" s="24" t="s">
        <v>553</v>
      </c>
      <c r="D107" s="24" t="s">
        <v>536</v>
      </c>
      <c r="E107" s="41">
        <v>20000</v>
      </c>
      <c r="F107" s="56" t="s">
        <v>816</v>
      </c>
      <c r="G107" s="56" t="s">
        <v>816</v>
      </c>
      <c r="H107" s="24" t="s">
        <v>524</v>
      </c>
      <c r="I107" s="30" t="s">
        <v>490</v>
      </c>
      <c r="J107" s="123"/>
      <c r="N107" s="339"/>
      <c r="O107" s="339" t="s">
        <v>287</v>
      </c>
    </row>
    <row r="108" spans="1:15" ht="23.25">
      <c r="A108" s="210"/>
      <c r="B108" s="213" t="s">
        <v>552</v>
      </c>
      <c r="C108" s="25" t="s">
        <v>554</v>
      </c>
      <c r="D108" s="25" t="s">
        <v>576</v>
      </c>
      <c r="E108" s="56"/>
      <c r="F108" s="34"/>
      <c r="G108" s="34"/>
      <c r="H108" s="25" t="s">
        <v>593</v>
      </c>
      <c r="I108" s="35"/>
      <c r="J108" s="123"/>
      <c r="N108" s="339"/>
      <c r="O108" s="339"/>
    </row>
    <row r="109" spans="1:15" ht="23.25">
      <c r="A109" s="37"/>
      <c r="B109" s="23"/>
      <c r="C109" s="23" t="s">
        <v>575</v>
      </c>
      <c r="D109" s="23" t="s">
        <v>889</v>
      </c>
      <c r="E109" s="57"/>
      <c r="F109" s="37"/>
      <c r="G109" s="37"/>
      <c r="H109" s="23" t="s">
        <v>594</v>
      </c>
      <c r="I109" s="29"/>
      <c r="J109" s="123"/>
      <c r="N109" s="339"/>
      <c r="O109" s="339"/>
    </row>
    <row r="110" spans="1:15" ht="23.25">
      <c r="A110" s="30">
        <v>9</v>
      </c>
      <c r="B110" s="24" t="s">
        <v>577</v>
      </c>
      <c r="C110" s="24" t="s">
        <v>581</v>
      </c>
      <c r="D110" s="24" t="s">
        <v>582</v>
      </c>
      <c r="E110" s="41" t="s">
        <v>816</v>
      </c>
      <c r="F110" s="41">
        <v>50000</v>
      </c>
      <c r="G110" s="41" t="s">
        <v>816</v>
      </c>
      <c r="H110" s="24" t="s">
        <v>583</v>
      </c>
      <c r="I110" s="30" t="s">
        <v>490</v>
      </c>
      <c r="J110" s="123"/>
      <c r="N110" s="339"/>
      <c r="O110" s="339"/>
    </row>
    <row r="111" spans="1:15" ht="23.25">
      <c r="A111" s="34"/>
      <c r="B111" s="25" t="s">
        <v>578</v>
      </c>
      <c r="C111" s="25" t="s">
        <v>579</v>
      </c>
      <c r="D111" s="25" t="s">
        <v>255</v>
      </c>
      <c r="E111" s="56"/>
      <c r="F111" s="34"/>
      <c r="G111" s="34"/>
      <c r="H111" s="25" t="s">
        <v>584</v>
      </c>
      <c r="I111" s="35"/>
      <c r="J111" s="123"/>
      <c r="N111" s="339" t="s">
        <v>1097</v>
      </c>
      <c r="O111" s="339"/>
    </row>
    <row r="112" spans="1:10" ht="23.25">
      <c r="A112" s="37"/>
      <c r="B112" s="23" t="s">
        <v>490</v>
      </c>
      <c r="C112" s="23" t="s">
        <v>580</v>
      </c>
      <c r="D112" s="23" t="s">
        <v>888</v>
      </c>
      <c r="E112" s="57"/>
      <c r="F112" s="37"/>
      <c r="G112" s="37"/>
      <c r="H112" s="23" t="s">
        <v>585</v>
      </c>
      <c r="I112" s="29"/>
      <c r="J112" s="123"/>
    </row>
    <row r="113" spans="1:5" ht="21.75">
      <c r="A113" s="302">
        <v>72</v>
      </c>
      <c r="E113" s="327"/>
    </row>
    <row r="114" ht="21.75">
      <c r="E114" s="103"/>
    </row>
    <row r="115" spans="1:9" ht="21.75">
      <c r="A115" s="131"/>
      <c r="B115" s="131"/>
      <c r="C115" s="131"/>
      <c r="D115" s="131" t="s">
        <v>810</v>
      </c>
      <c r="E115" s="423" t="s">
        <v>813</v>
      </c>
      <c r="F115" s="423"/>
      <c r="G115" s="423"/>
      <c r="H115" s="131"/>
      <c r="I115" s="131" t="s">
        <v>814</v>
      </c>
    </row>
    <row r="116" spans="1:9" ht="21.75">
      <c r="A116" s="132" t="s">
        <v>808</v>
      </c>
      <c r="B116" s="132" t="s">
        <v>800</v>
      </c>
      <c r="C116" s="132" t="s">
        <v>809</v>
      </c>
      <c r="D116" s="132" t="s">
        <v>811</v>
      </c>
      <c r="E116" s="133" t="s">
        <v>911</v>
      </c>
      <c r="F116" s="132">
        <v>2557</v>
      </c>
      <c r="G116" s="132">
        <v>2558</v>
      </c>
      <c r="H116" s="132" t="s">
        <v>812</v>
      </c>
      <c r="I116" s="132" t="s">
        <v>815</v>
      </c>
    </row>
    <row r="117" spans="1:9" ht="21.75">
      <c r="A117" s="134"/>
      <c r="B117" s="134"/>
      <c r="C117" s="134"/>
      <c r="D117" s="134"/>
      <c r="E117" s="135" t="s">
        <v>802</v>
      </c>
      <c r="F117" s="134" t="s">
        <v>802</v>
      </c>
      <c r="G117" s="134" t="s">
        <v>802</v>
      </c>
      <c r="H117" s="134"/>
      <c r="I117" s="136"/>
    </row>
    <row r="118" spans="1:9" ht="21.75">
      <c r="A118" s="203">
        <v>10</v>
      </c>
      <c r="B118" s="211" t="s">
        <v>498</v>
      </c>
      <c r="C118" s="24" t="s">
        <v>553</v>
      </c>
      <c r="D118" s="24" t="s">
        <v>536</v>
      </c>
      <c r="E118" s="41">
        <v>20000</v>
      </c>
      <c r="F118" s="56" t="s">
        <v>816</v>
      </c>
      <c r="G118" s="320" t="s">
        <v>816</v>
      </c>
      <c r="H118" s="24" t="s">
        <v>524</v>
      </c>
      <c r="I118" s="30" t="s">
        <v>586</v>
      </c>
    </row>
    <row r="119" spans="1:9" ht="21.75">
      <c r="A119" s="210"/>
      <c r="B119" s="213" t="s">
        <v>499</v>
      </c>
      <c r="C119" s="25" t="s">
        <v>554</v>
      </c>
      <c r="D119" s="25" t="s">
        <v>576</v>
      </c>
      <c r="E119" s="56"/>
      <c r="F119" s="34"/>
      <c r="G119" s="202"/>
      <c r="H119" s="25" t="s">
        <v>593</v>
      </c>
      <c r="I119" s="35"/>
    </row>
    <row r="120" spans="1:9" ht="21.75">
      <c r="A120" s="212"/>
      <c r="B120" s="216"/>
      <c r="C120" s="23" t="s">
        <v>575</v>
      </c>
      <c r="D120" s="23" t="s">
        <v>500</v>
      </c>
      <c r="E120" s="57"/>
      <c r="F120" s="37"/>
      <c r="G120" s="225"/>
      <c r="H120" s="23" t="s">
        <v>594</v>
      </c>
      <c r="I120" s="29"/>
    </row>
    <row r="121" spans="1:9" ht="21.75">
      <c r="A121" s="203">
        <v>11</v>
      </c>
      <c r="B121" s="211" t="s">
        <v>595</v>
      </c>
      <c r="C121" s="24" t="s">
        <v>553</v>
      </c>
      <c r="D121" s="24" t="s">
        <v>536</v>
      </c>
      <c r="E121" s="41">
        <v>20000</v>
      </c>
      <c r="F121" s="56" t="s">
        <v>816</v>
      </c>
      <c r="G121" s="320" t="s">
        <v>816</v>
      </c>
      <c r="H121" s="24" t="s">
        <v>524</v>
      </c>
      <c r="I121" s="30" t="s">
        <v>597</v>
      </c>
    </row>
    <row r="122" spans="1:9" ht="21.75">
      <c r="A122" s="210"/>
      <c r="B122" s="213" t="s">
        <v>596</v>
      </c>
      <c r="C122" s="25" t="s">
        <v>554</v>
      </c>
      <c r="D122" s="25" t="s">
        <v>576</v>
      </c>
      <c r="E122" s="56"/>
      <c r="F122" s="34"/>
      <c r="G122" s="202"/>
      <c r="H122" s="25" t="s">
        <v>593</v>
      </c>
      <c r="I122" s="35"/>
    </row>
    <row r="123" spans="1:15" ht="21.75">
      <c r="A123" s="212"/>
      <c r="B123" s="216"/>
      <c r="C123" s="23" t="s">
        <v>575</v>
      </c>
      <c r="D123" s="23" t="s">
        <v>256</v>
      </c>
      <c r="E123" s="57"/>
      <c r="F123" s="37"/>
      <c r="G123" s="225"/>
      <c r="H123" s="23" t="s">
        <v>594</v>
      </c>
      <c r="I123" s="29"/>
      <c r="O123" s="107"/>
    </row>
    <row r="124" spans="1:9" ht="21.75">
      <c r="A124" s="203">
        <v>12</v>
      </c>
      <c r="B124" s="211" t="s">
        <v>533</v>
      </c>
      <c r="C124" s="24" t="s">
        <v>534</v>
      </c>
      <c r="D124" s="24" t="s">
        <v>658</v>
      </c>
      <c r="E124" s="41">
        <v>50000</v>
      </c>
      <c r="F124" s="56" t="s">
        <v>816</v>
      </c>
      <c r="G124" s="56" t="s">
        <v>816</v>
      </c>
      <c r="H124" s="24" t="s">
        <v>661</v>
      </c>
      <c r="I124" s="30" t="s">
        <v>663</v>
      </c>
    </row>
    <row r="125" spans="1:9" ht="21.75">
      <c r="A125" s="210"/>
      <c r="B125" s="213" t="s">
        <v>615</v>
      </c>
      <c r="C125" s="25" t="s">
        <v>910</v>
      </c>
      <c r="D125" s="25" t="s">
        <v>659</v>
      </c>
      <c r="E125" s="56"/>
      <c r="F125" s="34"/>
      <c r="G125" s="34"/>
      <c r="H125" s="25" t="s">
        <v>662</v>
      </c>
      <c r="I125" s="35"/>
    </row>
    <row r="126" spans="1:9" ht="21.75">
      <c r="A126" s="212"/>
      <c r="B126" s="216" t="s">
        <v>616</v>
      </c>
      <c r="C126" s="23"/>
      <c r="D126" s="23" t="s">
        <v>660</v>
      </c>
      <c r="E126" s="57"/>
      <c r="F126" s="37"/>
      <c r="G126" s="37"/>
      <c r="H126" s="23"/>
      <c r="I126" s="29"/>
    </row>
    <row r="127" spans="1:9" ht="21.75">
      <c r="A127" s="210">
        <v>13</v>
      </c>
      <c r="B127" s="213" t="s">
        <v>503</v>
      </c>
      <c r="C127" s="25" t="s">
        <v>778</v>
      </c>
      <c r="D127" s="25" t="s">
        <v>779</v>
      </c>
      <c r="E127" s="75">
        <v>20000</v>
      </c>
      <c r="F127" s="41" t="s">
        <v>816</v>
      </c>
      <c r="G127" s="41" t="s">
        <v>816</v>
      </c>
      <c r="H127" s="25" t="s">
        <v>780</v>
      </c>
      <c r="I127" s="34" t="s">
        <v>505</v>
      </c>
    </row>
    <row r="128" spans="1:9" ht="21.75">
      <c r="A128" s="213"/>
      <c r="B128" s="213" t="s">
        <v>504</v>
      </c>
      <c r="C128" s="25" t="s">
        <v>782</v>
      </c>
      <c r="D128" s="25" t="s">
        <v>783</v>
      </c>
      <c r="E128" s="26"/>
      <c r="F128" s="25"/>
      <c r="G128" s="25"/>
      <c r="H128" s="25" t="s">
        <v>784</v>
      </c>
      <c r="I128" s="34"/>
    </row>
    <row r="129" spans="1:9" ht="21.75">
      <c r="A129" s="216"/>
      <c r="B129" s="216" t="s">
        <v>505</v>
      </c>
      <c r="C129" s="23" t="s">
        <v>785</v>
      </c>
      <c r="D129" s="23" t="s">
        <v>506</v>
      </c>
      <c r="E129" s="126"/>
      <c r="F129" s="23"/>
      <c r="G129" s="23"/>
      <c r="H129" s="23" t="s">
        <v>787</v>
      </c>
      <c r="I129" s="23"/>
    </row>
    <row r="130" spans="1:9" ht="21.75">
      <c r="A130" s="203">
        <v>14</v>
      </c>
      <c r="B130" s="211" t="s">
        <v>639</v>
      </c>
      <c r="C130" s="24" t="s">
        <v>501</v>
      </c>
      <c r="D130" s="24" t="s">
        <v>642</v>
      </c>
      <c r="E130" s="140">
        <v>30000</v>
      </c>
      <c r="F130" s="274" t="s">
        <v>816</v>
      </c>
      <c r="G130" s="274" t="s">
        <v>816</v>
      </c>
      <c r="H130" s="24" t="s">
        <v>644</v>
      </c>
      <c r="I130" s="30" t="s">
        <v>286</v>
      </c>
    </row>
    <row r="131" spans="1:9" ht="21.75">
      <c r="A131" s="213"/>
      <c r="B131" s="213" t="s">
        <v>640</v>
      </c>
      <c r="C131" s="25" t="s">
        <v>502</v>
      </c>
      <c r="D131" s="25" t="s">
        <v>643</v>
      </c>
      <c r="E131" s="26"/>
      <c r="F131" s="197"/>
      <c r="G131" s="197"/>
      <c r="H131" s="25" t="s">
        <v>645</v>
      </c>
      <c r="I131" s="34" t="s">
        <v>41</v>
      </c>
    </row>
    <row r="132" spans="1:16" ht="21.75">
      <c r="A132" s="23"/>
      <c r="B132" s="23"/>
      <c r="C132" s="23" t="s">
        <v>641</v>
      </c>
      <c r="D132" s="23" t="s">
        <v>832</v>
      </c>
      <c r="E132" s="126"/>
      <c r="F132" s="198"/>
      <c r="G132" s="198"/>
      <c r="H132" s="23"/>
      <c r="I132" s="23"/>
      <c r="J132" s="107"/>
      <c r="K132" s="112"/>
      <c r="L132" s="112"/>
      <c r="M132" s="112"/>
      <c r="N132" s="108"/>
      <c r="P132" s="105"/>
    </row>
    <row r="133" spans="1:16" ht="23.25">
      <c r="A133" s="203">
        <v>15</v>
      </c>
      <c r="B133" s="211" t="s">
        <v>1098</v>
      </c>
      <c r="C133" s="24" t="s">
        <v>467</v>
      </c>
      <c r="D133" s="24" t="s">
        <v>1167</v>
      </c>
      <c r="E133" s="315">
        <v>50000</v>
      </c>
      <c r="F133" s="315">
        <v>50000</v>
      </c>
      <c r="G133" s="315">
        <v>50000</v>
      </c>
      <c r="H133" s="24" t="s">
        <v>1172</v>
      </c>
      <c r="I133" s="30" t="s">
        <v>286</v>
      </c>
      <c r="J133" s="123"/>
      <c r="N133" s="339" t="s">
        <v>1084</v>
      </c>
      <c r="P133" s="105"/>
    </row>
    <row r="134" spans="1:16" ht="23.25">
      <c r="A134" s="210"/>
      <c r="B134" s="213" t="s">
        <v>1099</v>
      </c>
      <c r="C134" s="25" t="s">
        <v>1173</v>
      </c>
      <c r="D134" s="25" t="s">
        <v>1168</v>
      </c>
      <c r="E134" s="26"/>
      <c r="F134" s="25"/>
      <c r="G134" s="25"/>
      <c r="H134" s="25" t="s">
        <v>1174</v>
      </c>
      <c r="I134" s="34" t="s">
        <v>41</v>
      </c>
      <c r="J134" s="123"/>
      <c r="N134" s="339"/>
      <c r="P134" s="105"/>
    </row>
    <row r="135" spans="1:16" ht="23.25">
      <c r="A135" s="212"/>
      <c r="B135" s="216"/>
      <c r="C135" s="216" t="s">
        <v>700</v>
      </c>
      <c r="D135" s="23" t="s">
        <v>700</v>
      </c>
      <c r="E135" s="126"/>
      <c r="F135" s="23"/>
      <c r="G135" s="23"/>
      <c r="H135" s="23" t="s">
        <v>1175</v>
      </c>
      <c r="I135" s="23"/>
      <c r="J135" s="123"/>
      <c r="N135" s="339"/>
      <c r="P135" s="105"/>
    </row>
    <row r="136" spans="1:16" ht="21.75">
      <c r="A136" s="302">
        <v>73</v>
      </c>
      <c r="B136" s="69"/>
      <c r="C136" s="69"/>
      <c r="D136" s="69"/>
      <c r="E136" s="330"/>
      <c r="F136" s="389"/>
      <c r="G136" s="389"/>
      <c r="H136" s="69"/>
      <c r="I136" s="69"/>
      <c r="J136" s="107"/>
      <c r="K136" s="112"/>
      <c r="L136" s="112"/>
      <c r="M136" s="112"/>
      <c r="N136" s="108"/>
      <c r="P136" s="105"/>
    </row>
    <row r="137" spans="1:16" ht="21.75">
      <c r="A137" s="302"/>
      <c r="B137" s="69"/>
      <c r="C137" s="69"/>
      <c r="D137" s="69"/>
      <c r="E137" s="330"/>
      <c r="F137" s="389"/>
      <c r="G137" s="389"/>
      <c r="H137" s="69"/>
      <c r="I137" s="69"/>
      <c r="J137" s="107"/>
      <c r="K137" s="112"/>
      <c r="L137" s="112"/>
      <c r="M137" s="112"/>
      <c r="N137" s="108"/>
      <c r="P137" s="105"/>
    </row>
    <row r="138" spans="2:16" ht="21.75">
      <c r="B138" s="105"/>
      <c r="C138" s="105"/>
      <c r="D138" s="105"/>
      <c r="E138" s="311"/>
      <c r="F138" s="105"/>
      <c r="G138" s="107"/>
      <c r="H138" s="112"/>
      <c r="I138" s="105"/>
      <c r="J138" s="121"/>
      <c r="K138" s="120"/>
      <c r="L138" s="120"/>
      <c r="M138" s="120"/>
      <c r="N138" s="108"/>
      <c r="P138" s="105"/>
    </row>
    <row r="139" spans="1:14" ht="21.75">
      <c r="A139" s="131"/>
      <c r="B139" s="131"/>
      <c r="C139" s="131"/>
      <c r="D139" s="131" t="s">
        <v>810</v>
      </c>
      <c r="E139" s="423" t="s">
        <v>813</v>
      </c>
      <c r="F139" s="423"/>
      <c r="G139" s="423"/>
      <c r="H139" s="131"/>
      <c r="I139" s="131" t="s">
        <v>814</v>
      </c>
      <c r="N139" s="105"/>
    </row>
    <row r="140" spans="1:9" ht="21.75">
      <c r="A140" s="132" t="s">
        <v>808</v>
      </c>
      <c r="B140" s="132" t="s">
        <v>800</v>
      </c>
      <c r="C140" s="132" t="s">
        <v>809</v>
      </c>
      <c r="D140" s="132" t="s">
        <v>811</v>
      </c>
      <c r="E140" s="133" t="s">
        <v>911</v>
      </c>
      <c r="F140" s="132">
        <v>2557</v>
      </c>
      <c r="G140" s="132">
        <v>2558</v>
      </c>
      <c r="H140" s="132" t="s">
        <v>812</v>
      </c>
      <c r="I140" s="132" t="s">
        <v>815</v>
      </c>
    </row>
    <row r="141" spans="1:9" ht="21.75">
      <c r="A141" s="134"/>
      <c r="B141" s="134"/>
      <c r="C141" s="134"/>
      <c r="D141" s="134"/>
      <c r="E141" s="135" t="s">
        <v>802</v>
      </c>
      <c r="F141" s="134" t="s">
        <v>802</v>
      </c>
      <c r="G141" s="134" t="s">
        <v>802</v>
      </c>
      <c r="H141" s="134"/>
      <c r="I141" s="136"/>
    </row>
    <row r="142" spans="1:14" ht="23.25">
      <c r="A142" s="203">
        <v>16</v>
      </c>
      <c r="B142" s="211" t="s">
        <v>1100</v>
      </c>
      <c r="C142" s="24" t="s">
        <v>1170</v>
      </c>
      <c r="D142" s="24" t="s">
        <v>1164</v>
      </c>
      <c r="E142" s="354" t="s">
        <v>912</v>
      </c>
      <c r="F142" s="40">
        <v>100000</v>
      </c>
      <c r="G142" s="309" t="s">
        <v>912</v>
      </c>
      <c r="H142" s="24" t="s">
        <v>780</v>
      </c>
      <c r="I142" s="30" t="s">
        <v>886</v>
      </c>
      <c r="J142" s="123"/>
      <c r="N142" s="339" t="s">
        <v>1084</v>
      </c>
    </row>
    <row r="143" spans="1:10" ht="23.25">
      <c r="A143" s="213"/>
      <c r="B143" s="213" t="s">
        <v>781</v>
      </c>
      <c r="C143" s="25" t="s">
        <v>1169</v>
      </c>
      <c r="D143" s="25" t="s">
        <v>1166</v>
      </c>
      <c r="E143" s="26"/>
      <c r="F143" s="287"/>
      <c r="G143" s="287"/>
      <c r="H143" s="25" t="s">
        <v>784</v>
      </c>
      <c r="I143" s="34" t="s">
        <v>41</v>
      </c>
      <c r="J143" s="123"/>
    </row>
    <row r="144" spans="1:10" ht="23.25">
      <c r="A144" s="216"/>
      <c r="B144" s="216"/>
      <c r="C144" s="23" t="s">
        <v>1171</v>
      </c>
      <c r="D144" s="23" t="s">
        <v>1165</v>
      </c>
      <c r="E144" s="126"/>
      <c r="F144" s="282"/>
      <c r="G144" s="282"/>
      <c r="H144" s="23" t="s">
        <v>787</v>
      </c>
      <c r="I144" s="23"/>
      <c r="J144" s="123"/>
    </row>
    <row r="145" s="53" customFormat="1" ht="23.25">
      <c r="J145" s="129"/>
    </row>
    <row r="146" s="53" customFormat="1" ht="23.25">
      <c r="J146" s="129"/>
    </row>
    <row r="147" s="53" customFormat="1" ht="21.75"/>
    <row r="148" spans="1:9" s="53" customFormat="1" ht="23.25">
      <c r="A148" s="46"/>
      <c r="B148" s="65" t="s">
        <v>703</v>
      </c>
      <c r="C148" s="46"/>
      <c r="D148" s="46"/>
      <c r="E148" s="66"/>
      <c r="F148" s="46"/>
      <c r="G148" s="46"/>
      <c r="H148" s="46"/>
      <c r="I148" s="39"/>
    </row>
    <row r="149" spans="1:9" s="53" customFormat="1" ht="21.75">
      <c r="A149" s="131"/>
      <c r="B149" s="131"/>
      <c r="C149" s="131"/>
      <c r="D149" s="131" t="s">
        <v>810</v>
      </c>
      <c r="E149" s="423" t="s">
        <v>813</v>
      </c>
      <c r="F149" s="423"/>
      <c r="G149" s="423"/>
      <c r="H149" s="131"/>
      <c r="I149" s="131" t="s">
        <v>814</v>
      </c>
    </row>
    <row r="150" spans="1:9" s="53" customFormat="1" ht="21.75">
      <c r="A150" s="132" t="s">
        <v>808</v>
      </c>
      <c r="B150" s="132" t="s">
        <v>800</v>
      </c>
      <c r="C150" s="132" t="s">
        <v>809</v>
      </c>
      <c r="D150" s="132" t="s">
        <v>811</v>
      </c>
      <c r="E150" s="133" t="s">
        <v>911</v>
      </c>
      <c r="F150" s="132">
        <v>2557</v>
      </c>
      <c r="G150" s="132">
        <v>2558</v>
      </c>
      <c r="H150" s="132" t="s">
        <v>812</v>
      </c>
      <c r="I150" s="132" t="s">
        <v>815</v>
      </c>
    </row>
    <row r="151" spans="1:9" s="53" customFormat="1" ht="21.75">
      <c r="A151" s="134"/>
      <c r="B151" s="134"/>
      <c r="C151" s="134"/>
      <c r="D151" s="134"/>
      <c r="E151" s="135" t="s">
        <v>802</v>
      </c>
      <c r="F151" s="134" t="s">
        <v>802</v>
      </c>
      <c r="G151" s="134" t="s">
        <v>802</v>
      </c>
      <c r="H151" s="134"/>
      <c r="I151" s="136"/>
    </row>
    <row r="152" spans="1:9" s="53" customFormat="1" ht="21.75">
      <c r="A152" s="203">
        <v>1</v>
      </c>
      <c r="B152" s="207" t="s">
        <v>129</v>
      </c>
      <c r="C152" s="31" t="s">
        <v>130</v>
      </c>
      <c r="D152" s="31" t="s">
        <v>768</v>
      </c>
      <c r="E152" s="259">
        <v>50000</v>
      </c>
      <c r="F152" s="259">
        <v>50000</v>
      </c>
      <c r="G152" s="259">
        <v>50000</v>
      </c>
      <c r="H152" s="31" t="s">
        <v>147</v>
      </c>
      <c r="I152" s="30" t="s">
        <v>817</v>
      </c>
    </row>
    <row r="153" spans="1:9" s="53" customFormat="1" ht="21.75">
      <c r="A153" s="205"/>
      <c r="B153" s="205" t="s">
        <v>141</v>
      </c>
      <c r="C153" s="35" t="s">
        <v>140</v>
      </c>
      <c r="D153" s="53" t="s">
        <v>769</v>
      </c>
      <c r="E153" s="36"/>
      <c r="F153" s="35"/>
      <c r="G153" s="35"/>
      <c r="H153" s="35" t="s">
        <v>148</v>
      </c>
      <c r="I153" s="35"/>
    </row>
    <row r="154" spans="1:9" s="53" customFormat="1" ht="21.75">
      <c r="A154" s="208"/>
      <c r="B154" s="208"/>
      <c r="C154" s="29" t="s">
        <v>770</v>
      </c>
      <c r="D154" s="29" t="s">
        <v>146</v>
      </c>
      <c r="E154" s="38"/>
      <c r="F154" s="29"/>
      <c r="G154" s="29"/>
      <c r="H154" s="29" t="s">
        <v>149</v>
      </c>
      <c r="I154" s="29"/>
    </row>
    <row r="155" spans="1:9" s="53" customFormat="1" ht="21.75">
      <c r="A155" s="210">
        <v>2</v>
      </c>
      <c r="B155" s="205" t="s">
        <v>555</v>
      </c>
      <c r="C155" s="35" t="s">
        <v>557</v>
      </c>
      <c r="D155" s="35" t="s">
        <v>560</v>
      </c>
      <c r="E155" s="119">
        <v>200000</v>
      </c>
      <c r="F155" s="119">
        <v>200000</v>
      </c>
      <c r="G155" s="119">
        <v>200000</v>
      </c>
      <c r="H155" s="35" t="s">
        <v>562</v>
      </c>
      <c r="I155" s="34" t="s">
        <v>817</v>
      </c>
    </row>
    <row r="156" spans="1:9" s="53" customFormat="1" ht="21.75">
      <c r="A156" s="205"/>
      <c r="B156" s="205" t="s">
        <v>556</v>
      </c>
      <c r="C156" s="35" t="s">
        <v>558</v>
      </c>
      <c r="D156" s="35" t="s">
        <v>561</v>
      </c>
      <c r="E156" s="36"/>
      <c r="F156" s="35"/>
      <c r="G156" s="35"/>
      <c r="H156" s="35" t="s">
        <v>563</v>
      </c>
      <c r="I156" s="35"/>
    </row>
    <row r="157" spans="1:9" s="53" customFormat="1" ht="21.75">
      <c r="A157" s="208"/>
      <c r="B157" s="208"/>
      <c r="C157" s="29" t="s">
        <v>559</v>
      </c>
      <c r="D157" s="29"/>
      <c r="E157" s="38"/>
      <c r="F157" s="29"/>
      <c r="G157" s="29"/>
      <c r="H157" s="29" t="s">
        <v>564</v>
      </c>
      <c r="I157" s="29"/>
    </row>
    <row r="158" s="53" customFormat="1" ht="21.75"/>
    <row r="159" spans="1:9" s="53" customFormat="1" ht="21.75">
      <c r="A159" s="302">
        <v>74</v>
      </c>
      <c r="B159" s="305"/>
      <c r="C159" s="39"/>
      <c r="D159" s="39"/>
      <c r="E159" s="59"/>
      <c r="F159" s="48"/>
      <c r="G159" s="48"/>
      <c r="H159" s="39"/>
      <c r="I159" s="39"/>
    </row>
    <row r="160" spans="1:9" s="53" customFormat="1" ht="21.75">
      <c r="A160" s="302"/>
      <c r="B160" s="305"/>
      <c r="C160" s="39"/>
      <c r="D160" s="39"/>
      <c r="E160" s="59"/>
      <c r="F160" s="48"/>
      <c r="G160" s="48"/>
      <c r="H160" s="39"/>
      <c r="I160" s="39"/>
    </row>
    <row r="161" spans="1:9" s="53" customFormat="1" ht="21.75">
      <c r="A161" s="302"/>
      <c r="B161" s="305"/>
      <c r="C161" s="39"/>
      <c r="D161" s="39"/>
      <c r="E161" s="59"/>
      <c r="F161" s="48"/>
      <c r="G161" s="48"/>
      <c r="H161" s="39"/>
      <c r="I161" s="39"/>
    </row>
    <row r="162" spans="1:9" s="53" customFormat="1" ht="23.25">
      <c r="A162" s="46"/>
      <c r="B162" s="65" t="s">
        <v>703</v>
      </c>
      <c r="C162" s="46"/>
      <c r="D162" s="46"/>
      <c r="E162" s="66"/>
      <c r="F162" s="46"/>
      <c r="G162" s="46"/>
      <c r="H162" s="46"/>
      <c r="I162" s="39"/>
    </row>
    <row r="163" spans="1:9" s="53" customFormat="1" ht="21.75">
      <c r="A163" s="131"/>
      <c r="B163" s="131"/>
      <c r="C163" s="131"/>
      <c r="D163" s="131" t="s">
        <v>810</v>
      </c>
      <c r="E163" s="423" t="s">
        <v>813</v>
      </c>
      <c r="F163" s="423"/>
      <c r="G163" s="423"/>
      <c r="H163" s="131"/>
      <c r="I163" s="131" t="s">
        <v>814</v>
      </c>
    </row>
    <row r="164" spans="1:9" s="53" customFormat="1" ht="21.75">
      <c r="A164" s="132" t="s">
        <v>808</v>
      </c>
      <c r="B164" s="132" t="s">
        <v>800</v>
      </c>
      <c r="C164" s="132" t="s">
        <v>809</v>
      </c>
      <c r="D164" s="132" t="s">
        <v>811</v>
      </c>
      <c r="E164" s="133" t="s">
        <v>911</v>
      </c>
      <c r="F164" s="132">
        <v>2557</v>
      </c>
      <c r="G164" s="132">
        <v>2558</v>
      </c>
      <c r="H164" s="132" t="s">
        <v>812</v>
      </c>
      <c r="I164" s="132" t="s">
        <v>815</v>
      </c>
    </row>
    <row r="165" spans="1:9" s="53" customFormat="1" ht="21.75">
      <c r="A165" s="134"/>
      <c r="B165" s="134"/>
      <c r="C165" s="134"/>
      <c r="D165" s="134"/>
      <c r="E165" s="135" t="s">
        <v>802</v>
      </c>
      <c r="F165" s="134" t="s">
        <v>802</v>
      </c>
      <c r="G165" s="134" t="s">
        <v>802</v>
      </c>
      <c r="H165" s="134"/>
      <c r="I165" s="136"/>
    </row>
    <row r="166" spans="1:9" s="53" customFormat="1" ht="21.75">
      <c r="A166" s="203">
        <v>3</v>
      </c>
      <c r="B166" s="211" t="s">
        <v>360</v>
      </c>
      <c r="C166" s="35" t="s">
        <v>150</v>
      </c>
      <c r="D166" s="25" t="s">
        <v>363</v>
      </c>
      <c r="E166" s="266">
        <v>2000000</v>
      </c>
      <c r="F166" s="266">
        <v>2000000</v>
      </c>
      <c r="G166" s="266">
        <v>2000000</v>
      </c>
      <c r="H166" s="35" t="s">
        <v>155</v>
      </c>
      <c r="I166" s="30" t="s">
        <v>817</v>
      </c>
    </row>
    <row r="167" spans="1:9" s="53" customFormat="1" ht="21.75">
      <c r="A167" s="220"/>
      <c r="B167" s="213" t="s">
        <v>361</v>
      </c>
      <c r="C167" s="35" t="s">
        <v>151</v>
      </c>
      <c r="D167" s="25" t="s">
        <v>364</v>
      </c>
      <c r="E167" s="56"/>
      <c r="F167" s="34"/>
      <c r="G167" s="34"/>
      <c r="H167" s="35" t="s">
        <v>156</v>
      </c>
      <c r="I167" s="35"/>
    </row>
    <row r="168" spans="1:9" s="53" customFormat="1" ht="21.75">
      <c r="A168" s="220"/>
      <c r="B168" s="213" t="s">
        <v>362</v>
      </c>
      <c r="C168" s="35" t="s">
        <v>152</v>
      </c>
      <c r="D168" s="25" t="s">
        <v>1045</v>
      </c>
      <c r="E168" s="56"/>
      <c r="F168" s="34"/>
      <c r="G168" s="34"/>
      <c r="H168" s="35" t="s">
        <v>818</v>
      </c>
      <c r="I168" s="35"/>
    </row>
    <row r="169" spans="1:9" s="53" customFormat="1" ht="21.75">
      <c r="A169" s="220"/>
      <c r="B169" s="213"/>
      <c r="C169" s="35"/>
      <c r="D169" s="25" t="s">
        <v>1046</v>
      </c>
      <c r="E169" s="56"/>
      <c r="F169" s="34"/>
      <c r="G169" s="34"/>
      <c r="H169" s="35"/>
      <c r="I169" s="35"/>
    </row>
    <row r="170" spans="1:9" s="53" customFormat="1" ht="21.75">
      <c r="A170" s="220"/>
      <c r="B170" s="213"/>
      <c r="C170" s="150"/>
      <c r="D170" s="35" t="s">
        <v>1047</v>
      </c>
      <c r="E170" s="262"/>
      <c r="F170" s="34"/>
      <c r="G170" s="34"/>
      <c r="H170" s="35"/>
      <c r="I170" s="35"/>
    </row>
    <row r="171" spans="1:9" s="53" customFormat="1" ht="21.75">
      <c r="A171" s="219"/>
      <c r="B171" s="216"/>
      <c r="C171" s="29"/>
      <c r="D171" s="29" t="s">
        <v>1101</v>
      </c>
      <c r="E171" s="57"/>
      <c r="F171" s="37"/>
      <c r="G171" s="37"/>
      <c r="H171" s="29"/>
      <c r="I171" s="29"/>
    </row>
    <row r="172" spans="1:9" s="53" customFormat="1" ht="21.75">
      <c r="A172" s="210">
        <v>4</v>
      </c>
      <c r="B172" s="205" t="s">
        <v>159</v>
      </c>
      <c r="C172" s="35" t="s">
        <v>150</v>
      </c>
      <c r="D172" s="35" t="s">
        <v>153</v>
      </c>
      <c r="E172" s="54">
        <v>150000</v>
      </c>
      <c r="F172" s="54">
        <v>150000</v>
      </c>
      <c r="G172" s="54">
        <v>150000</v>
      </c>
      <c r="H172" s="35" t="s">
        <v>155</v>
      </c>
      <c r="I172" s="34" t="s">
        <v>817</v>
      </c>
    </row>
    <row r="173" spans="1:9" s="53" customFormat="1" ht="21.75">
      <c r="A173" s="205"/>
      <c r="B173" s="205" t="s">
        <v>160</v>
      </c>
      <c r="C173" s="35" t="s">
        <v>151</v>
      </c>
      <c r="D173" s="35" t="s">
        <v>154</v>
      </c>
      <c r="E173" s="36"/>
      <c r="F173" s="35"/>
      <c r="G173" s="35"/>
      <c r="H173" s="35" t="s">
        <v>156</v>
      </c>
      <c r="I173" s="35"/>
    </row>
    <row r="174" spans="1:9" s="53" customFormat="1" ht="21.75">
      <c r="A174" s="205"/>
      <c r="B174" s="205" t="s">
        <v>452</v>
      </c>
      <c r="C174" s="35" t="s">
        <v>152</v>
      </c>
      <c r="D174" s="35" t="s">
        <v>158</v>
      </c>
      <c r="E174" s="36"/>
      <c r="F174" s="35"/>
      <c r="G174" s="35"/>
      <c r="H174" s="35" t="s">
        <v>818</v>
      </c>
      <c r="I174" s="35"/>
    </row>
    <row r="175" spans="1:9" s="53" customFormat="1" ht="21.75">
      <c r="A175" s="208"/>
      <c r="B175" s="208" t="s">
        <v>161</v>
      </c>
      <c r="C175" s="29"/>
      <c r="D175" s="29" t="s">
        <v>157</v>
      </c>
      <c r="E175" s="38"/>
      <c r="F175" s="29"/>
      <c r="G175" s="29"/>
      <c r="H175" s="29"/>
      <c r="I175" s="29"/>
    </row>
    <row r="176" spans="1:9" s="53" customFormat="1" ht="21.75">
      <c r="A176" s="331"/>
      <c r="B176" s="248"/>
      <c r="C176" s="39"/>
      <c r="D176" s="39"/>
      <c r="E176" s="39"/>
      <c r="F176" s="39"/>
      <c r="G176" s="39"/>
      <c r="H176" s="39"/>
      <c r="I176" s="39"/>
    </row>
    <row r="177" spans="1:9" s="53" customFormat="1" ht="21.75">
      <c r="A177" s="331"/>
      <c r="B177" s="248"/>
      <c r="C177" s="39"/>
      <c r="D177" s="39"/>
      <c r="E177" s="39"/>
      <c r="F177" s="39"/>
      <c r="G177" s="39"/>
      <c r="H177" s="39"/>
      <c r="I177" s="39"/>
    </row>
    <row r="178" spans="1:9" s="53" customFormat="1" ht="21.75">
      <c r="A178" s="331"/>
      <c r="B178" s="248"/>
      <c r="C178" s="39"/>
      <c r="D178" s="39"/>
      <c r="E178" s="39"/>
      <c r="F178" s="39"/>
      <c r="G178" s="39"/>
      <c r="H178" s="39"/>
      <c r="I178" s="39"/>
    </row>
    <row r="179" spans="1:9" s="53" customFormat="1" ht="21.75">
      <c r="A179" s="331"/>
      <c r="B179" s="248"/>
      <c r="C179" s="39"/>
      <c r="D179" s="39"/>
      <c r="E179" s="39"/>
      <c r="F179" s="39"/>
      <c r="G179" s="39"/>
      <c r="H179" s="39"/>
      <c r="I179" s="39"/>
    </row>
    <row r="180" spans="1:9" s="53" customFormat="1" ht="21.75">
      <c r="A180" s="331"/>
      <c r="B180" s="248"/>
      <c r="C180" s="39"/>
      <c r="D180" s="39"/>
      <c r="E180" s="39"/>
      <c r="F180" s="39"/>
      <c r="G180" s="39"/>
      <c r="H180" s="39"/>
      <c r="I180" s="39"/>
    </row>
    <row r="181" spans="1:9" s="53" customFormat="1" ht="21.75">
      <c r="A181" s="331"/>
      <c r="B181" s="248"/>
      <c r="C181" s="39"/>
      <c r="D181" s="39"/>
      <c r="E181" s="39"/>
      <c r="F181" s="39"/>
      <c r="G181" s="39"/>
      <c r="H181" s="39"/>
      <c r="I181" s="39"/>
    </row>
    <row r="182" spans="1:9" s="53" customFormat="1" ht="21.75">
      <c r="A182" s="302">
        <v>75</v>
      </c>
      <c r="B182" s="248"/>
      <c r="C182" s="39"/>
      <c r="D182" s="39"/>
      <c r="E182" s="39"/>
      <c r="F182" s="39"/>
      <c r="G182" s="39"/>
      <c r="H182" s="39"/>
      <c r="I182" s="39"/>
    </row>
    <row r="183" spans="1:9" ht="23.25">
      <c r="A183" s="109"/>
      <c r="B183" s="65" t="s">
        <v>704</v>
      </c>
      <c r="C183" s="46"/>
      <c r="D183" s="46"/>
      <c r="E183" s="66"/>
      <c r="F183" s="46"/>
      <c r="G183" s="109"/>
      <c r="H183" s="109"/>
      <c r="I183" s="105"/>
    </row>
    <row r="184" spans="1:9" ht="21.75">
      <c r="A184" s="131"/>
      <c r="B184" s="131"/>
      <c r="C184" s="131"/>
      <c r="D184" s="131" t="s">
        <v>810</v>
      </c>
      <c r="E184" s="423" t="s">
        <v>813</v>
      </c>
      <c r="F184" s="423"/>
      <c r="G184" s="423"/>
      <c r="H184" s="131"/>
      <c r="I184" s="131" t="s">
        <v>814</v>
      </c>
    </row>
    <row r="185" spans="1:9" ht="21.75">
      <c r="A185" s="132" t="s">
        <v>808</v>
      </c>
      <c r="B185" s="132" t="s">
        <v>800</v>
      </c>
      <c r="C185" s="132" t="s">
        <v>809</v>
      </c>
      <c r="D185" s="132" t="s">
        <v>811</v>
      </c>
      <c r="E185" s="133" t="s">
        <v>911</v>
      </c>
      <c r="F185" s="132">
        <v>2557</v>
      </c>
      <c r="G185" s="132">
        <v>2558</v>
      </c>
      <c r="H185" s="132" t="s">
        <v>812</v>
      </c>
      <c r="I185" s="132" t="s">
        <v>815</v>
      </c>
    </row>
    <row r="186" spans="1:9" ht="21.75">
      <c r="A186" s="134"/>
      <c r="B186" s="134"/>
      <c r="C186" s="134"/>
      <c r="D186" s="134"/>
      <c r="E186" s="135" t="s">
        <v>802</v>
      </c>
      <c r="F186" s="134" t="s">
        <v>802</v>
      </c>
      <c r="G186" s="134" t="s">
        <v>802</v>
      </c>
      <c r="H186" s="134"/>
      <c r="I186" s="136"/>
    </row>
    <row r="187" spans="1:15" ht="21.75">
      <c r="A187" s="203">
        <v>1</v>
      </c>
      <c r="B187" s="211" t="s">
        <v>25</v>
      </c>
      <c r="C187" s="24" t="s">
        <v>27</v>
      </c>
      <c r="D187" s="24" t="s">
        <v>28</v>
      </c>
      <c r="E187" s="272">
        <v>10520400</v>
      </c>
      <c r="F187" s="272">
        <v>10520400</v>
      </c>
      <c r="G187" s="272">
        <v>10520400</v>
      </c>
      <c r="H187" s="24" t="s">
        <v>318</v>
      </c>
      <c r="I187" s="30" t="s">
        <v>817</v>
      </c>
      <c r="O187" s="103" t="s">
        <v>455</v>
      </c>
    </row>
    <row r="188" spans="1:9" ht="21.75">
      <c r="A188" s="210"/>
      <c r="B188" s="213" t="s">
        <v>26</v>
      </c>
      <c r="C188" s="25" t="s">
        <v>317</v>
      </c>
      <c r="D188" s="25" t="s">
        <v>1081</v>
      </c>
      <c r="E188" s="320"/>
      <c r="F188" s="286"/>
      <c r="G188" s="286"/>
      <c r="H188" s="25" t="s">
        <v>30</v>
      </c>
      <c r="I188" s="34"/>
    </row>
    <row r="189" spans="1:9" ht="21.75">
      <c r="A189" s="29"/>
      <c r="B189" s="29"/>
      <c r="C189" s="29"/>
      <c r="D189" s="23"/>
      <c r="E189" s="276"/>
      <c r="F189" s="281"/>
      <c r="G189" s="281"/>
      <c r="H189" s="29" t="s">
        <v>29</v>
      </c>
      <c r="I189" s="29"/>
    </row>
    <row r="190" spans="1:9" s="53" customFormat="1" ht="21.75">
      <c r="A190" s="203">
        <v>2</v>
      </c>
      <c r="B190" s="211" t="s">
        <v>31</v>
      </c>
      <c r="C190" s="24" t="s">
        <v>357</v>
      </c>
      <c r="D190" s="24" t="s">
        <v>669</v>
      </c>
      <c r="E190" s="272">
        <v>13920000</v>
      </c>
      <c r="F190" s="272">
        <v>13920000</v>
      </c>
      <c r="G190" s="272">
        <v>13920000</v>
      </c>
      <c r="H190" s="24" t="s">
        <v>33</v>
      </c>
      <c r="I190" s="30" t="s">
        <v>817</v>
      </c>
    </row>
    <row r="191" spans="1:9" s="53" customFormat="1" ht="21.75">
      <c r="A191" s="210"/>
      <c r="B191" s="213" t="s">
        <v>32</v>
      </c>
      <c r="C191" s="25" t="s">
        <v>359</v>
      </c>
      <c r="D191" s="25" t="s">
        <v>1082</v>
      </c>
      <c r="E191" s="320"/>
      <c r="F191" s="286"/>
      <c r="G191" s="286"/>
      <c r="H191" s="25" t="s">
        <v>34</v>
      </c>
      <c r="I191" s="34"/>
    </row>
    <row r="192" spans="1:10" s="53" customFormat="1" ht="23.25">
      <c r="A192" s="212"/>
      <c r="B192" s="208"/>
      <c r="C192" s="29" t="s">
        <v>358</v>
      </c>
      <c r="D192" s="29" t="s">
        <v>668</v>
      </c>
      <c r="E192" s="276"/>
      <c r="F192" s="281"/>
      <c r="G192" s="281"/>
      <c r="H192" s="29" t="s">
        <v>35</v>
      </c>
      <c r="I192" s="29"/>
      <c r="J192" s="129"/>
    </row>
    <row r="193" spans="1:15" s="53" customFormat="1" ht="23.25">
      <c r="A193" s="203">
        <v>3</v>
      </c>
      <c r="B193" s="211" t="s">
        <v>31</v>
      </c>
      <c r="C193" s="24" t="s">
        <v>328</v>
      </c>
      <c r="D193" s="24" t="s">
        <v>338</v>
      </c>
      <c r="E193" s="272">
        <v>96000</v>
      </c>
      <c r="F193" s="272">
        <v>96000</v>
      </c>
      <c r="G193" s="272">
        <v>96000</v>
      </c>
      <c r="H193" s="24" t="s">
        <v>33</v>
      </c>
      <c r="I193" s="30" t="s">
        <v>817</v>
      </c>
      <c r="J193" s="129"/>
      <c r="O193" s="53" t="s">
        <v>964</v>
      </c>
    </row>
    <row r="194" spans="1:15" s="53" customFormat="1" ht="23.25">
      <c r="A194" s="210"/>
      <c r="B194" s="213" t="s">
        <v>327</v>
      </c>
      <c r="C194" s="25" t="s">
        <v>337</v>
      </c>
      <c r="D194" s="25" t="s">
        <v>932</v>
      </c>
      <c r="E194" s="262"/>
      <c r="F194" s="34"/>
      <c r="G194" s="242"/>
      <c r="H194" s="25" t="s">
        <v>34</v>
      </c>
      <c r="I194" s="34"/>
      <c r="J194" s="129"/>
      <c r="O194" s="69" t="s">
        <v>965</v>
      </c>
    </row>
    <row r="195" spans="1:10" s="53" customFormat="1" ht="23.25">
      <c r="A195" s="212"/>
      <c r="B195" s="208"/>
      <c r="C195" s="29" t="s">
        <v>336</v>
      </c>
      <c r="D195" s="23"/>
      <c r="E195" s="38"/>
      <c r="F195" s="29"/>
      <c r="G195" s="29"/>
      <c r="H195" s="29" t="s">
        <v>35</v>
      </c>
      <c r="I195" s="29"/>
      <c r="J195" s="129"/>
    </row>
    <row r="196" spans="1:15" s="53" customFormat="1" ht="23.25">
      <c r="A196" s="203">
        <v>4</v>
      </c>
      <c r="B196" s="207" t="s">
        <v>37</v>
      </c>
      <c r="C196" s="31" t="s">
        <v>39</v>
      </c>
      <c r="D196" s="31" t="s">
        <v>42</v>
      </c>
      <c r="E196" s="41">
        <v>150000</v>
      </c>
      <c r="F196" s="40">
        <v>150000</v>
      </c>
      <c r="G196" s="40">
        <v>150000</v>
      </c>
      <c r="H196" s="31" t="s">
        <v>45</v>
      </c>
      <c r="I196" s="30" t="s">
        <v>817</v>
      </c>
      <c r="J196" s="129"/>
      <c r="N196" s="333" t="s">
        <v>1097</v>
      </c>
      <c r="O196" s="333"/>
    </row>
    <row r="197" spans="1:10" s="53" customFormat="1" ht="23.25">
      <c r="A197" s="210"/>
      <c r="B197" s="205" t="s">
        <v>38</v>
      </c>
      <c r="C197" s="35" t="s">
        <v>40</v>
      </c>
      <c r="D197" s="35" t="s">
        <v>43</v>
      </c>
      <c r="E197" s="36"/>
      <c r="F197" s="35"/>
      <c r="G197" s="35"/>
      <c r="H197" s="35" t="s">
        <v>46</v>
      </c>
      <c r="I197" s="34"/>
      <c r="J197" s="129"/>
    </row>
    <row r="198" spans="1:10" s="53" customFormat="1" ht="23.25">
      <c r="A198" s="212"/>
      <c r="B198" s="208" t="s">
        <v>36</v>
      </c>
      <c r="C198" s="29" t="s">
        <v>41</v>
      </c>
      <c r="D198" s="29" t="s">
        <v>257</v>
      </c>
      <c r="E198" s="38"/>
      <c r="F198" s="29"/>
      <c r="G198" s="29"/>
      <c r="H198" s="29" t="s">
        <v>47</v>
      </c>
      <c r="I198" s="37"/>
      <c r="J198" s="129"/>
    </row>
    <row r="199" spans="1:10" s="53" customFormat="1" ht="23.25">
      <c r="A199" s="210">
        <v>5</v>
      </c>
      <c r="B199" s="205" t="s">
        <v>49</v>
      </c>
      <c r="C199" s="35" t="s">
        <v>56</v>
      </c>
      <c r="D199" s="35" t="s">
        <v>325</v>
      </c>
      <c r="E199" s="51">
        <v>10000</v>
      </c>
      <c r="F199" s="51">
        <v>10000</v>
      </c>
      <c r="G199" s="51">
        <v>10000</v>
      </c>
      <c r="H199" s="35" t="s">
        <v>59</v>
      </c>
      <c r="I199" s="34" t="s">
        <v>817</v>
      </c>
      <c r="J199" s="129"/>
    </row>
    <row r="200" spans="1:10" s="53" customFormat="1" ht="23.25">
      <c r="A200" s="210"/>
      <c r="B200" s="205" t="s">
        <v>50</v>
      </c>
      <c r="C200" s="35" t="s">
        <v>57</v>
      </c>
      <c r="D200" s="35" t="s">
        <v>326</v>
      </c>
      <c r="E200" s="36"/>
      <c r="F200" s="35"/>
      <c r="G200" s="35"/>
      <c r="H200" s="35" t="s">
        <v>61</v>
      </c>
      <c r="I200" s="34"/>
      <c r="J200" s="129"/>
    </row>
    <row r="201" spans="1:10" s="53" customFormat="1" ht="23.25">
      <c r="A201" s="212"/>
      <c r="B201" s="208" t="s">
        <v>51</v>
      </c>
      <c r="C201" s="29" t="s">
        <v>58</v>
      </c>
      <c r="D201" s="29"/>
      <c r="E201" s="38"/>
      <c r="F201" s="29"/>
      <c r="G201" s="29"/>
      <c r="H201" s="29" t="s">
        <v>60</v>
      </c>
      <c r="I201" s="37"/>
      <c r="J201" s="129"/>
    </row>
    <row r="202" spans="1:10" s="53" customFormat="1" ht="23.25">
      <c r="A202" s="203">
        <v>6</v>
      </c>
      <c r="B202" s="207" t="s">
        <v>62</v>
      </c>
      <c r="C202" s="31" t="s">
        <v>1241</v>
      </c>
      <c r="D202" s="31" t="s">
        <v>258</v>
      </c>
      <c r="E202" s="40">
        <v>30000</v>
      </c>
      <c r="F202" s="40">
        <f>SUM(E202)</f>
        <v>30000</v>
      </c>
      <c r="G202" s="40">
        <v>30000</v>
      </c>
      <c r="H202" s="31" t="s">
        <v>48</v>
      </c>
      <c r="I202" s="30" t="s">
        <v>18</v>
      </c>
      <c r="J202" s="129"/>
    </row>
    <row r="203" spans="1:10" s="53" customFormat="1" ht="23.25">
      <c r="A203" s="208"/>
      <c r="B203" s="208"/>
      <c r="C203" s="29" t="s">
        <v>1242</v>
      </c>
      <c r="D203" s="29" t="s">
        <v>99</v>
      </c>
      <c r="E203" s="38"/>
      <c r="F203" s="29"/>
      <c r="G203" s="29"/>
      <c r="H203" s="29" t="s">
        <v>100</v>
      </c>
      <c r="I203" s="29"/>
      <c r="J203" s="129"/>
    </row>
    <row r="204" spans="1:10" s="53" customFormat="1" ht="23.25">
      <c r="A204" s="302">
        <v>76</v>
      </c>
      <c r="B204" s="248"/>
      <c r="C204" s="39"/>
      <c r="D204" s="39"/>
      <c r="E204" s="47"/>
      <c r="F204" s="39"/>
      <c r="G204" s="39"/>
      <c r="H204" s="39"/>
      <c r="I204" s="48"/>
      <c r="J204" s="129"/>
    </row>
    <row r="205" spans="1:10" s="53" customFormat="1" ht="23.25">
      <c r="A205" s="39"/>
      <c r="B205" s="248"/>
      <c r="C205" s="39"/>
      <c r="D205" s="69"/>
      <c r="E205" s="47"/>
      <c r="F205" s="149"/>
      <c r="G205" s="39"/>
      <c r="H205" s="39"/>
      <c r="I205" s="39"/>
      <c r="J205" s="129"/>
    </row>
    <row r="206" spans="1:10" s="53" customFormat="1" ht="23.25">
      <c r="A206" s="87"/>
      <c r="B206" s="243"/>
      <c r="C206" s="87"/>
      <c r="D206" s="137"/>
      <c r="E206" s="55"/>
      <c r="F206" s="416"/>
      <c r="G206" s="87"/>
      <c r="H206" s="87"/>
      <c r="I206" s="87"/>
      <c r="J206" s="129"/>
    </row>
    <row r="207" spans="1:10" s="53" customFormat="1" ht="23.25">
      <c r="A207" s="131"/>
      <c r="B207" s="131"/>
      <c r="C207" s="131"/>
      <c r="D207" s="131" t="s">
        <v>810</v>
      </c>
      <c r="E207" s="423" t="s">
        <v>813</v>
      </c>
      <c r="F207" s="423"/>
      <c r="G207" s="423"/>
      <c r="H207" s="131"/>
      <c r="I207" s="131" t="s">
        <v>814</v>
      </c>
      <c r="J207" s="129"/>
    </row>
    <row r="208" spans="1:10" s="53" customFormat="1" ht="23.25">
      <c r="A208" s="132" t="s">
        <v>808</v>
      </c>
      <c r="B208" s="132" t="s">
        <v>800</v>
      </c>
      <c r="C208" s="132" t="s">
        <v>809</v>
      </c>
      <c r="D208" s="132" t="s">
        <v>811</v>
      </c>
      <c r="E208" s="133" t="s">
        <v>911</v>
      </c>
      <c r="F208" s="132">
        <v>2557</v>
      </c>
      <c r="G208" s="132">
        <v>2558</v>
      </c>
      <c r="H208" s="132" t="s">
        <v>812</v>
      </c>
      <c r="I208" s="132" t="s">
        <v>815</v>
      </c>
      <c r="J208" s="129"/>
    </row>
    <row r="209" spans="1:10" s="53" customFormat="1" ht="23.25">
      <c r="A209" s="138"/>
      <c r="B209" s="138"/>
      <c r="C209" s="138"/>
      <c r="D209" s="138"/>
      <c r="E209" s="223" t="s">
        <v>802</v>
      </c>
      <c r="F209" s="224" t="s">
        <v>802</v>
      </c>
      <c r="G209" s="224" t="s">
        <v>802</v>
      </c>
      <c r="H209" s="138"/>
      <c r="I209" s="139"/>
      <c r="J209" s="129"/>
    </row>
    <row r="210" spans="1:10" ht="23.25">
      <c r="A210" s="203">
        <v>7</v>
      </c>
      <c r="B210" s="207" t="s">
        <v>339</v>
      </c>
      <c r="C210" s="31" t="s">
        <v>340</v>
      </c>
      <c r="D210" s="24" t="s">
        <v>341</v>
      </c>
      <c r="E210" s="40">
        <v>2400000</v>
      </c>
      <c r="F210" s="40">
        <v>2400000</v>
      </c>
      <c r="G210" s="40">
        <v>2400000</v>
      </c>
      <c r="H210" s="31" t="s">
        <v>342</v>
      </c>
      <c r="I210" s="30" t="s">
        <v>805</v>
      </c>
      <c r="J210" s="123"/>
    </row>
    <row r="211" spans="1:10" ht="23.25">
      <c r="A211" s="205"/>
      <c r="B211" s="205"/>
      <c r="C211" s="35" t="s">
        <v>319</v>
      </c>
      <c r="D211" s="35" t="s">
        <v>250</v>
      </c>
      <c r="E211" s="54"/>
      <c r="F211" s="54"/>
      <c r="G211" s="54"/>
      <c r="H211" s="35" t="s">
        <v>413</v>
      </c>
      <c r="I211" s="34" t="s">
        <v>302</v>
      </c>
      <c r="J211" s="123"/>
    </row>
    <row r="212" spans="1:10" ht="23.25">
      <c r="A212" s="208"/>
      <c r="B212" s="208"/>
      <c r="C212" s="29" t="s">
        <v>87</v>
      </c>
      <c r="D212" s="29" t="s">
        <v>88</v>
      </c>
      <c r="E212" s="29"/>
      <c r="F212" s="29"/>
      <c r="G212" s="29"/>
      <c r="H212" s="29"/>
      <c r="I212" s="29"/>
      <c r="J212" s="123"/>
    </row>
    <row r="213" spans="1:10" ht="23.25">
      <c r="A213" s="203">
        <v>8</v>
      </c>
      <c r="B213" s="207" t="s">
        <v>343</v>
      </c>
      <c r="C213" s="31" t="s">
        <v>344</v>
      </c>
      <c r="D213" s="31" t="s">
        <v>222</v>
      </c>
      <c r="E213" s="41">
        <v>1600000</v>
      </c>
      <c r="F213" s="41">
        <v>1600000</v>
      </c>
      <c r="G213" s="41">
        <v>1600000</v>
      </c>
      <c r="H213" s="31" t="s">
        <v>346</v>
      </c>
      <c r="I213" s="31" t="s">
        <v>18</v>
      </c>
      <c r="J213" s="123"/>
    </row>
    <row r="214" spans="1:10" ht="23.25">
      <c r="A214" s="205"/>
      <c r="B214" s="205"/>
      <c r="C214" s="35" t="s">
        <v>89</v>
      </c>
      <c r="D214" s="35" t="s">
        <v>223</v>
      </c>
      <c r="E214" s="36"/>
      <c r="F214" s="35"/>
      <c r="G214" s="54"/>
      <c r="H214" s="35" t="s">
        <v>345</v>
      </c>
      <c r="I214" s="35"/>
      <c r="J214" s="123"/>
    </row>
    <row r="215" spans="1:10" ht="23.25">
      <c r="A215" s="208"/>
      <c r="B215" s="208"/>
      <c r="C215" s="29"/>
      <c r="D215" s="29" t="s">
        <v>224</v>
      </c>
      <c r="E215" s="38"/>
      <c r="F215" s="29"/>
      <c r="G215" s="29"/>
      <c r="H215" s="29"/>
      <c r="I215" s="29"/>
      <c r="J215" s="123"/>
    </row>
    <row r="216" spans="1:10" ht="23.25">
      <c r="A216" s="203">
        <v>9</v>
      </c>
      <c r="B216" s="207" t="s">
        <v>49</v>
      </c>
      <c r="C216" s="31" t="s">
        <v>227</v>
      </c>
      <c r="D216" s="31" t="s">
        <v>325</v>
      </c>
      <c r="E216" s="40">
        <v>200000</v>
      </c>
      <c r="F216" s="40" t="s">
        <v>816</v>
      </c>
      <c r="G216" s="40" t="s">
        <v>816</v>
      </c>
      <c r="H216" s="31" t="s">
        <v>48</v>
      </c>
      <c r="I216" s="31" t="s">
        <v>18</v>
      </c>
      <c r="J216" s="123"/>
    </row>
    <row r="217" spans="1:10" ht="23.25">
      <c r="A217" s="210"/>
      <c r="B217" s="205" t="s">
        <v>225</v>
      </c>
      <c r="C217" s="35" t="s">
        <v>228</v>
      </c>
      <c r="D217" s="35" t="s">
        <v>226</v>
      </c>
      <c r="E217" s="36"/>
      <c r="F217" s="35"/>
      <c r="G217" s="35"/>
      <c r="H217" s="35" t="s">
        <v>513</v>
      </c>
      <c r="I217" s="35"/>
      <c r="J217" s="123"/>
    </row>
    <row r="218" spans="1:10" ht="23.25">
      <c r="A218" s="210"/>
      <c r="B218" s="205"/>
      <c r="C218" s="35" t="s">
        <v>513</v>
      </c>
      <c r="D218" s="35" t="s">
        <v>333</v>
      </c>
      <c r="E218" s="36"/>
      <c r="F218" s="35"/>
      <c r="G218" s="35"/>
      <c r="H218" s="35"/>
      <c r="I218" s="35"/>
      <c r="J218" s="123"/>
    </row>
    <row r="219" spans="1:10" ht="23.25">
      <c r="A219" s="203">
        <v>10</v>
      </c>
      <c r="B219" s="207" t="s">
        <v>69</v>
      </c>
      <c r="C219" s="31" t="s">
        <v>71</v>
      </c>
      <c r="D219" s="24" t="s">
        <v>73</v>
      </c>
      <c r="E219" s="40">
        <v>20000</v>
      </c>
      <c r="F219" s="40" t="s">
        <v>816</v>
      </c>
      <c r="G219" s="40" t="s">
        <v>816</v>
      </c>
      <c r="H219" s="31" t="s">
        <v>75</v>
      </c>
      <c r="I219" s="30" t="s">
        <v>817</v>
      </c>
      <c r="J219" s="123"/>
    </row>
    <row r="220" spans="1:10" ht="23.25">
      <c r="A220" s="205"/>
      <c r="B220" s="205" t="s">
        <v>70</v>
      </c>
      <c r="C220" s="35" t="s">
        <v>72</v>
      </c>
      <c r="D220" s="25" t="s">
        <v>74</v>
      </c>
      <c r="E220" s="34"/>
      <c r="F220" s="34"/>
      <c r="G220" s="34"/>
      <c r="H220" s="35" t="s">
        <v>76</v>
      </c>
      <c r="I220" s="35"/>
      <c r="J220" s="123"/>
    </row>
    <row r="221" spans="1:10" ht="23.25">
      <c r="A221" s="208"/>
      <c r="B221" s="208" t="s">
        <v>229</v>
      </c>
      <c r="C221" s="29"/>
      <c r="D221" s="23" t="s">
        <v>419</v>
      </c>
      <c r="E221" s="29"/>
      <c r="F221" s="29"/>
      <c r="G221" s="29"/>
      <c r="H221" s="29" t="s">
        <v>77</v>
      </c>
      <c r="I221" s="29"/>
      <c r="J221" s="123"/>
    </row>
    <row r="222" spans="1:14" ht="23.25">
      <c r="A222" s="203">
        <v>11</v>
      </c>
      <c r="B222" s="207" t="s">
        <v>1150</v>
      </c>
      <c r="C222" s="31" t="s">
        <v>1152</v>
      </c>
      <c r="D222" s="31" t="s">
        <v>1154</v>
      </c>
      <c r="E222" s="41" t="s">
        <v>912</v>
      </c>
      <c r="F222" s="41">
        <v>200000</v>
      </c>
      <c r="G222" s="30" t="s">
        <v>912</v>
      </c>
      <c r="H222" s="31" t="s">
        <v>1155</v>
      </c>
      <c r="I222" s="30" t="s">
        <v>886</v>
      </c>
      <c r="J222" s="123"/>
      <c r="N222" s="340" t="s">
        <v>1084</v>
      </c>
    </row>
    <row r="223" spans="1:10" ht="23.25">
      <c r="A223" s="205"/>
      <c r="B223" s="205" t="s">
        <v>1151</v>
      </c>
      <c r="C223" s="35" t="s">
        <v>1153</v>
      </c>
      <c r="D223" s="35" t="s">
        <v>1158</v>
      </c>
      <c r="E223" s="36"/>
      <c r="F223" s="35"/>
      <c r="G223" s="35"/>
      <c r="H223" s="35" t="s">
        <v>1156</v>
      </c>
      <c r="I223" s="35"/>
      <c r="J223" s="123"/>
    </row>
    <row r="224" spans="1:10" ht="23.25">
      <c r="A224" s="349"/>
      <c r="B224" s="208" t="s">
        <v>152</v>
      </c>
      <c r="C224" s="334"/>
      <c r="D224" s="208" t="s">
        <v>883</v>
      </c>
      <c r="E224" s="350"/>
      <c r="F224" s="350"/>
      <c r="G224" s="350"/>
      <c r="H224" s="208" t="s">
        <v>1157</v>
      </c>
      <c r="I224" s="208"/>
      <c r="J224" s="123"/>
    </row>
    <row r="225" spans="1:10" ht="23.25">
      <c r="A225" s="105"/>
      <c r="B225" s="248"/>
      <c r="C225" s="250"/>
      <c r="D225" s="248"/>
      <c r="E225" s="261"/>
      <c r="F225" s="261"/>
      <c r="G225" s="261"/>
      <c r="H225" s="248"/>
      <c r="I225" s="248"/>
      <c r="J225" s="123"/>
    </row>
    <row r="226" spans="1:10" ht="23.25">
      <c r="A226" s="302">
        <v>77</v>
      </c>
      <c r="B226" s="248"/>
      <c r="C226" s="250"/>
      <c r="D226" s="248"/>
      <c r="E226" s="261"/>
      <c r="F226" s="261"/>
      <c r="G226" s="261"/>
      <c r="H226" s="248"/>
      <c r="I226" s="248"/>
      <c r="J226" s="123"/>
    </row>
    <row r="227" spans="1:10" ht="23.25">
      <c r="A227" s="302"/>
      <c r="B227" s="248"/>
      <c r="C227" s="250"/>
      <c r="D227" s="248"/>
      <c r="E227" s="261"/>
      <c r="F227" s="261"/>
      <c r="G227" s="261"/>
      <c r="H227" s="248"/>
      <c r="I227" s="248"/>
      <c r="J227" s="123"/>
    </row>
    <row r="228" spans="1:10" ht="23.25">
      <c r="A228" s="105"/>
      <c r="B228" s="248"/>
      <c r="C228" s="250"/>
      <c r="D228" s="248"/>
      <c r="E228" s="261"/>
      <c r="F228" s="261"/>
      <c r="G228" s="261"/>
      <c r="H228" s="248"/>
      <c r="I228" s="248"/>
      <c r="J228" s="123"/>
    </row>
    <row r="229" spans="1:15" s="53" customFormat="1" ht="23.25">
      <c r="A229" s="46"/>
      <c r="B229" s="65" t="s">
        <v>124</v>
      </c>
      <c r="C229" s="46"/>
      <c r="D229" s="46"/>
      <c r="E229" s="66"/>
      <c r="F229" s="46"/>
      <c r="G229" s="46"/>
      <c r="H229" s="46"/>
      <c r="I229" s="39"/>
      <c r="O229" s="53" t="s">
        <v>389</v>
      </c>
    </row>
    <row r="230" spans="1:9" s="53" customFormat="1" ht="21.75">
      <c r="A230" s="131"/>
      <c r="B230" s="131"/>
      <c r="C230" s="131"/>
      <c r="D230" s="131" t="s">
        <v>810</v>
      </c>
      <c r="E230" s="423" t="s">
        <v>813</v>
      </c>
      <c r="F230" s="423"/>
      <c r="G230" s="423"/>
      <c r="H230" s="131"/>
      <c r="I230" s="131" t="s">
        <v>814</v>
      </c>
    </row>
    <row r="231" spans="1:9" s="53" customFormat="1" ht="21.75">
      <c r="A231" s="132" t="s">
        <v>808</v>
      </c>
      <c r="B231" s="132" t="s">
        <v>800</v>
      </c>
      <c r="C231" s="132" t="s">
        <v>809</v>
      </c>
      <c r="D231" s="132" t="s">
        <v>811</v>
      </c>
      <c r="E231" s="221" t="s">
        <v>911</v>
      </c>
      <c r="F231" s="222">
        <v>2557</v>
      </c>
      <c r="G231" s="222">
        <v>2558</v>
      </c>
      <c r="H231" s="132" t="s">
        <v>812</v>
      </c>
      <c r="I231" s="132" t="s">
        <v>815</v>
      </c>
    </row>
    <row r="232" spans="1:9" s="53" customFormat="1" ht="21.75">
      <c r="A232" s="134"/>
      <c r="B232" s="134"/>
      <c r="C232" s="134"/>
      <c r="D232" s="134"/>
      <c r="E232" s="223" t="s">
        <v>802</v>
      </c>
      <c r="F232" s="224" t="s">
        <v>802</v>
      </c>
      <c r="G232" s="224" t="s">
        <v>802</v>
      </c>
      <c r="H232" s="134"/>
      <c r="I232" s="136"/>
    </row>
    <row r="233" spans="1:15" s="53" customFormat="1" ht="21.75">
      <c r="A233" s="203">
        <v>1</v>
      </c>
      <c r="B233" s="211" t="s">
        <v>129</v>
      </c>
      <c r="C233" s="24" t="s">
        <v>417</v>
      </c>
      <c r="D233" s="24" t="s">
        <v>138</v>
      </c>
      <c r="E233" s="265">
        <v>100000</v>
      </c>
      <c r="F233" s="265">
        <v>100000</v>
      </c>
      <c r="G233" s="265">
        <v>100000</v>
      </c>
      <c r="H233" s="24" t="s">
        <v>415</v>
      </c>
      <c r="I233" s="30" t="s">
        <v>817</v>
      </c>
      <c r="O233" s="53" t="s">
        <v>966</v>
      </c>
    </row>
    <row r="234" spans="1:9" s="53" customFormat="1" ht="21.75">
      <c r="A234" s="219"/>
      <c r="B234" s="216" t="s">
        <v>414</v>
      </c>
      <c r="C234" s="23" t="s">
        <v>418</v>
      </c>
      <c r="D234" s="23" t="s">
        <v>139</v>
      </c>
      <c r="E234" s="28"/>
      <c r="F234" s="27"/>
      <c r="G234" s="27"/>
      <c r="H234" s="23" t="s">
        <v>416</v>
      </c>
      <c r="I234" s="37"/>
    </row>
    <row r="235" spans="1:9" s="53" customFormat="1" ht="21.75">
      <c r="A235" s="203">
        <v>2</v>
      </c>
      <c r="B235" s="211" t="s">
        <v>470</v>
      </c>
      <c r="C235" s="24" t="s">
        <v>472</v>
      </c>
      <c r="D235" s="24" t="s">
        <v>473</v>
      </c>
      <c r="E235" s="41" t="s">
        <v>1006</v>
      </c>
      <c r="F235" s="41">
        <v>15000</v>
      </c>
      <c r="G235" s="41" t="s">
        <v>912</v>
      </c>
      <c r="H235" s="24" t="s">
        <v>826</v>
      </c>
      <c r="I235" s="24" t="s">
        <v>260</v>
      </c>
    </row>
    <row r="236" spans="1:15" s="53" customFormat="1" ht="21.75">
      <c r="A236" s="220"/>
      <c r="B236" s="213" t="s">
        <v>471</v>
      </c>
      <c r="C236" s="25" t="s">
        <v>471</v>
      </c>
      <c r="D236" s="25" t="s">
        <v>474</v>
      </c>
      <c r="E236" s="82"/>
      <c r="F236" s="52"/>
      <c r="G236" s="52"/>
      <c r="H236" s="25" t="s">
        <v>827</v>
      </c>
      <c r="I236" s="35" t="s">
        <v>828</v>
      </c>
      <c r="O236" s="53" t="s">
        <v>429</v>
      </c>
    </row>
    <row r="237" spans="1:9" s="53" customFormat="1" ht="21.75">
      <c r="A237" s="27"/>
      <c r="B237" s="23"/>
      <c r="C237" s="125"/>
      <c r="D237" s="23" t="s">
        <v>475</v>
      </c>
      <c r="E237" s="28"/>
      <c r="F237" s="27"/>
      <c r="G237" s="27"/>
      <c r="H237" s="27"/>
      <c r="I237" s="29"/>
    </row>
    <row r="238" spans="1:9" ht="21.75">
      <c r="A238" s="203">
        <v>3</v>
      </c>
      <c r="B238" s="204" t="s">
        <v>240</v>
      </c>
      <c r="C238" s="24" t="s">
        <v>242</v>
      </c>
      <c r="D238" s="24" t="s">
        <v>241</v>
      </c>
      <c r="E238" s="42">
        <v>20000</v>
      </c>
      <c r="F238" s="40" t="s">
        <v>816</v>
      </c>
      <c r="G238" s="40" t="s">
        <v>816</v>
      </c>
      <c r="H238" s="43" t="s">
        <v>82</v>
      </c>
      <c r="I238" s="30" t="s">
        <v>817</v>
      </c>
    </row>
    <row r="239" spans="1:9" ht="21.75">
      <c r="A239" s="210"/>
      <c r="B239" s="206" t="s">
        <v>78</v>
      </c>
      <c r="C239" s="34"/>
      <c r="D239" s="25" t="s">
        <v>79</v>
      </c>
      <c r="E239" s="34"/>
      <c r="F239" s="202"/>
      <c r="G239" s="202"/>
      <c r="H239" s="50" t="s">
        <v>81</v>
      </c>
      <c r="I239" s="35"/>
    </row>
    <row r="240" spans="1:9" ht="21.75">
      <c r="A240" s="37"/>
      <c r="B240" s="45"/>
      <c r="C240" s="37"/>
      <c r="D240" s="23" t="s">
        <v>80</v>
      </c>
      <c r="E240" s="37"/>
      <c r="F240" s="225"/>
      <c r="G240" s="225"/>
      <c r="H240" s="45"/>
      <c r="I240" s="29"/>
    </row>
    <row r="241" spans="1:9" ht="21.75">
      <c r="A241" s="107"/>
      <c r="B241" s="111"/>
      <c r="C241" s="111"/>
      <c r="D241" s="111"/>
      <c r="E241" s="312"/>
      <c r="F241" s="312"/>
      <c r="G241" s="107"/>
      <c r="H241" s="111"/>
      <c r="I241" s="105"/>
    </row>
    <row r="242" spans="1:9" ht="21.75">
      <c r="A242" s="107"/>
      <c r="B242" s="111"/>
      <c r="C242" s="111"/>
      <c r="D242" s="111"/>
      <c r="E242" s="107"/>
      <c r="F242" s="107"/>
      <c r="G242" s="107"/>
      <c r="H242" s="111"/>
      <c r="I242" s="105"/>
    </row>
    <row r="243" spans="1:9" ht="21.75">
      <c r="A243" s="107"/>
      <c r="B243" s="111"/>
      <c r="C243" s="111"/>
      <c r="D243" s="111"/>
      <c r="E243" s="107"/>
      <c r="F243" s="107"/>
      <c r="G243" s="107"/>
      <c r="H243" s="111"/>
      <c r="I243" s="105"/>
    </row>
    <row r="244" spans="1:9" ht="21.75">
      <c r="A244" s="107"/>
      <c r="B244" s="111"/>
      <c r="C244" s="111"/>
      <c r="D244" s="111"/>
      <c r="E244" s="107"/>
      <c r="F244" s="107"/>
      <c r="G244" s="107"/>
      <c r="H244" s="111"/>
      <c r="I244" s="105"/>
    </row>
    <row r="248" ht="21.75">
      <c r="A248" s="386">
        <v>78</v>
      </c>
    </row>
  </sheetData>
  <sheetProtection/>
  <mergeCells count="15">
    <mergeCell ref="E230:G230"/>
    <mergeCell ref="E149:G149"/>
    <mergeCell ref="E184:G184"/>
    <mergeCell ref="E139:G139"/>
    <mergeCell ref="E49:G49"/>
    <mergeCell ref="E207:G207"/>
    <mergeCell ref="E163:G163"/>
    <mergeCell ref="A2:I2"/>
    <mergeCell ref="A3:J3"/>
    <mergeCell ref="E115:G115"/>
    <mergeCell ref="E73:G73"/>
    <mergeCell ref="E93:G93"/>
    <mergeCell ref="E7:G7"/>
    <mergeCell ref="E26:G26"/>
    <mergeCell ref="E35:G35"/>
  </mergeCells>
  <printOptions horizontalCentered="1" verticalCentered="1"/>
  <pageMargins left="0.24" right="0.14" top="0.87" bottom="0.4" header="0.5118110236220472" footer="0.15"/>
  <pageSetup horizontalDpi="600" verticalDpi="600" orientation="landscape" paperSize="9" r:id="rId1"/>
  <headerFooter alignWithMargins="0">
    <oddFooter>&amp;C&amp;A&amp;Rการพัฒนาคนและสังคม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N45"/>
  <sheetViews>
    <sheetView view="pageBreakPreview" zoomScaleSheetLayoutView="100" workbookViewId="0" topLeftCell="A28">
      <selection activeCell="G29" sqref="G29"/>
    </sheetView>
  </sheetViews>
  <sheetFormatPr defaultColWidth="9.140625" defaultRowHeight="12.75"/>
  <cols>
    <col min="1" max="1" width="4.28125" style="115" customWidth="1"/>
    <col min="2" max="2" width="20.140625" style="115" customWidth="1"/>
    <col min="3" max="3" width="23.28125" style="115" customWidth="1"/>
    <col min="4" max="4" width="30.00390625" style="115" bestFit="1" customWidth="1"/>
    <col min="5" max="5" width="9.8515625" style="116" customWidth="1"/>
    <col min="6" max="6" width="9.7109375" style="115" customWidth="1"/>
    <col min="7" max="7" width="10.140625" style="115" customWidth="1"/>
    <col min="8" max="8" width="23.28125" style="115" bestFit="1" customWidth="1"/>
    <col min="9" max="9" width="13.28125" style="115" customWidth="1"/>
    <col min="10" max="10" width="8.7109375" style="115" hidden="1" customWidth="1"/>
    <col min="11" max="11" width="0.13671875" style="115" customWidth="1"/>
    <col min="12" max="13" width="9.140625" style="115" hidden="1" customWidth="1"/>
    <col min="14" max="14" width="26.421875" style="115" customWidth="1"/>
    <col min="15" max="16384" width="9.140625" style="115" customWidth="1"/>
  </cols>
  <sheetData>
    <row r="3" spans="1:13" s="53" customFormat="1" ht="26.25">
      <c r="A3" s="426" t="s">
        <v>807</v>
      </c>
      <c r="B3" s="426"/>
      <c r="C3" s="426"/>
      <c r="D3" s="426"/>
      <c r="E3" s="426"/>
      <c r="F3" s="426"/>
      <c r="G3" s="426"/>
      <c r="H3" s="426"/>
      <c r="I3" s="426"/>
      <c r="J3" s="101"/>
      <c r="K3" s="102"/>
      <c r="L3" s="102"/>
      <c r="M3" s="102"/>
    </row>
    <row r="4" spans="1:10" s="53" customFormat="1" ht="26.25">
      <c r="A4" s="426" t="s">
        <v>909</v>
      </c>
      <c r="B4" s="426"/>
      <c r="C4" s="426"/>
      <c r="D4" s="426"/>
      <c r="E4" s="426"/>
      <c r="F4" s="426"/>
      <c r="G4" s="426"/>
      <c r="H4" s="426"/>
      <c r="I4" s="426"/>
      <c r="J4" s="426"/>
    </row>
    <row r="5" spans="1:9" s="64" customFormat="1" ht="27.75">
      <c r="A5" s="127" t="s">
        <v>743</v>
      </c>
      <c r="B5" s="127"/>
      <c r="C5" s="127"/>
      <c r="D5" s="63"/>
      <c r="E5" s="128"/>
      <c r="F5" s="63"/>
      <c r="G5" s="63"/>
      <c r="H5" s="63"/>
      <c r="I5" s="63"/>
    </row>
    <row r="6" spans="1:9" s="53" customFormat="1" ht="24">
      <c r="A6" s="251"/>
      <c r="B6" s="65" t="s">
        <v>125</v>
      </c>
      <c r="C6" s="39"/>
      <c r="D6" s="39"/>
      <c r="E6" s="47"/>
      <c r="F6" s="39"/>
      <c r="G6" s="39"/>
      <c r="H6" s="39"/>
      <c r="I6" s="39"/>
    </row>
    <row r="7" spans="1:9" s="53" customFormat="1" ht="21.75">
      <c r="A7" s="231"/>
      <c r="B7" s="131"/>
      <c r="C7" s="131"/>
      <c r="D7" s="131" t="s">
        <v>810</v>
      </c>
      <c r="E7" s="423" t="s">
        <v>813</v>
      </c>
      <c r="F7" s="423"/>
      <c r="G7" s="423"/>
      <c r="H7" s="131"/>
      <c r="I7" s="131" t="s">
        <v>814</v>
      </c>
    </row>
    <row r="8" spans="1:9" s="53" customFormat="1" ht="21.75">
      <c r="A8" s="232" t="s">
        <v>808</v>
      </c>
      <c r="B8" s="132" t="s">
        <v>800</v>
      </c>
      <c r="C8" s="132" t="s">
        <v>809</v>
      </c>
      <c r="D8" s="132" t="s">
        <v>811</v>
      </c>
      <c r="E8" s="221" t="s">
        <v>911</v>
      </c>
      <c r="F8" s="222">
        <v>2557</v>
      </c>
      <c r="G8" s="222">
        <v>2558</v>
      </c>
      <c r="H8" s="132" t="s">
        <v>812</v>
      </c>
      <c r="I8" s="132" t="s">
        <v>815</v>
      </c>
    </row>
    <row r="9" spans="1:9" s="53" customFormat="1" ht="21.75">
      <c r="A9" s="233"/>
      <c r="B9" s="134"/>
      <c r="C9" s="134"/>
      <c r="D9" s="134"/>
      <c r="E9" s="223" t="s">
        <v>802</v>
      </c>
      <c r="F9" s="224" t="s">
        <v>802</v>
      </c>
      <c r="G9" s="224" t="s">
        <v>802</v>
      </c>
      <c r="H9" s="134"/>
      <c r="I9" s="136"/>
    </row>
    <row r="10" spans="1:14" s="53" customFormat="1" ht="21.75">
      <c r="A10" s="203">
        <v>1</v>
      </c>
      <c r="B10" s="207" t="s">
        <v>49</v>
      </c>
      <c r="C10" s="263" t="s">
        <v>712</v>
      </c>
      <c r="D10" s="263" t="s">
        <v>206</v>
      </c>
      <c r="E10" s="264">
        <v>200000</v>
      </c>
      <c r="F10" s="272" t="s">
        <v>912</v>
      </c>
      <c r="G10" s="272" t="s">
        <v>912</v>
      </c>
      <c r="H10" s="31" t="s">
        <v>462</v>
      </c>
      <c r="I10" s="30" t="s">
        <v>198</v>
      </c>
      <c r="N10" s="44" t="s">
        <v>963</v>
      </c>
    </row>
    <row r="11" spans="1:14" s="53" customFormat="1" ht="21.75">
      <c r="A11" s="205"/>
      <c r="B11" s="205" t="s">
        <v>710</v>
      </c>
      <c r="C11" s="267" t="s">
        <v>713</v>
      </c>
      <c r="D11" s="267" t="s">
        <v>127</v>
      </c>
      <c r="E11" s="268"/>
      <c r="F11" s="267"/>
      <c r="G11" s="267"/>
      <c r="H11" s="35" t="s">
        <v>197</v>
      </c>
      <c r="I11" s="34" t="s">
        <v>199</v>
      </c>
      <c r="N11" s="44" t="s">
        <v>992</v>
      </c>
    </row>
    <row r="12" spans="1:9" s="53" customFormat="1" ht="21.75">
      <c r="A12" s="205"/>
      <c r="B12" s="205" t="s">
        <v>711</v>
      </c>
      <c r="C12" s="267"/>
      <c r="D12" s="267" t="s">
        <v>183</v>
      </c>
      <c r="E12" s="269"/>
      <c r="F12" s="267"/>
      <c r="G12" s="267"/>
      <c r="H12" s="29" t="s">
        <v>200</v>
      </c>
      <c r="I12" s="35"/>
    </row>
    <row r="13" spans="1:9" s="53" customFormat="1" ht="21.75">
      <c r="A13" s="30">
        <v>2</v>
      </c>
      <c r="B13" s="31" t="s">
        <v>1103</v>
      </c>
      <c r="C13" s="335" t="s">
        <v>1104</v>
      </c>
      <c r="D13" s="335" t="s">
        <v>1105</v>
      </c>
      <c r="E13" s="44" t="s">
        <v>912</v>
      </c>
      <c r="F13" s="32">
        <v>100000</v>
      </c>
      <c r="G13" s="41" t="s">
        <v>912</v>
      </c>
      <c r="H13" s="31" t="s">
        <v>1106</v>
      </c>
      <c r="I13" s="24" t="s">
        <v>906</v>
      </c>
    </row>
    <row r="14" spans="1:9" s="53" customFormat="1" ht="21.75">
      <c r="A14" s="29"/>
      <c r="B14" s="29" t="s">
        <v>1107</v>
      </c>
      <c r="C14" s="336" t="s">
        <v>1108</v>
      </c>
      <c r="D14" s="336" t="s">
        <v>865</v>
      </c>
      <c r="E14" s="38"/>
      <c r="F14" s="29"/>
      <c r="G14" s="29"/>
      <c r="H14" s="29" t="s">
        <v>1109</v>
      </c>
      <c r="I14" s="23" t="s">
        <v>907</v>
      </c>
    </row>
    <row r="15" spans="1:14" ht="21.75">
      <c r="A15" s="244">
        <v>3</v>
      </c>
      <c r="B15" s="270" t="s">
        <v>1062</v>
      </c>
      <c r="C15" s="263" t="s">
        <v>1063</v>
      </c>
      <c r="D15" s="317" t="s">
        <v>1065</v>
      </c>
      <c r="E15" s="272">
        <v>50000</v>
      </c>
      <c r="F15" s="272">
        <v>50000</v>
      </c>
      <c r="G15" s="272">
        <v>50000</v>
      </c>
      <c r="H15" s="263" t="s">
        <v>1068</v>
      </c>
      <c r="I15" s="30" t="s">
        <v>198</v>
      </c>
      <c r="N15" s="294" t="s">
        <v>1044</v>
      </c>
    </row>
    <row r="16" spans="1:14" ht="21.75">
      <c r="A16" s="318"/>
      <c r="B16" s="319" t="s">
        <v>825</v>
      </c>
      <c r="C16" s="267" t="s">
        <v>1064</v>
      </c>
      <c r="D16" s="267" t="s">
        <v>1066</v>
      </c>
      <c r="E16" s="320"/>
      <c r="F16" s="320"/>
      <c r="G16" s="320"/>
      <c r="H16" s="267" t="s">
        <v>1069</v>
      </c>
      <c r="I16" s="34" t="s">
        <v>199</v>
      </c>
      <c r="N16" s="294"/>
    </row>
    <row r="17" spans="1:9" ht="21.75">
      <c r="A17" s="275"/>
      <c r="B17" s="275"/>
      <c r="C17" s="275"/>
      <c r="D17" s="275" t="s">
        <v>1067</v>
      </c>
      <c r="E17" s="269"/>
      <c r="F17" s="313"/>
      <c r="G17" s="313"/>
      <c r="H17" s="275" t="s">
        <v>1070</v>
      </c>
      <c r="I17" s="275"/>
    </row>
    <row r="18" spans="1:14" ht="21.75">
      <c r="A18" s="244">
        <v>4</v>
      </c>
      <c r="B18" s="31" t="s">
        <v>1113</v>
      </c>
      <c r="C18" s="31" t="s">
        <v>1071</v>
      </c>
      <c r="D18" s="31" t="s">
        <v>1116</v>
      </c>
      <c r="E18" s="41">
        <v>50000</v>
      </c>
      <c r="F18" s="294" t="s">
        <v>912</v>
      </c>
      <c r="G18" s="30" t="s">
        <v>912</v>
      </c>
      <c r="H18" s="31" t="s">
        <v>946</v>
      </c>
      <c r="I18" s="30" t="s">
        <v>198</v>
      </c>
      <c r="N18" s="294" t="s">
        <v>945</v>
      </c>
    </row>
    <row r="19" spans="1:14" ht="21.75">
      <c r="A19" s="318"/>
      <c r="B19" s="35" t="s">
        <v>1114</v>
      </c>
      <c r="C19" s="35" t="s">
        <v>1118</v>
      </c>
      <c r="D19" s="35" t="s">
        <v>1115</v>
      </c>
      <c r="E19" s="36"/>
      <c r="F19" s="35"/>
      <c r="G19" s="35"/>
      <c r="H19" s="35" t="s">
        <v>947</v>
      </c>
      <c r="I19" s="34" t="s">
        <v>199</v>
      </c>
      <c r="N19" s="115" t="s">
        <v>1072</v>
      </c>
    </row>
    <row r="20" spans="1:9" ht="21.75">
      <c r="A20" s="318"/>
      <c r="B20" s="35"/>
      <c r="C20" s="35"/>
      <c r="D20" s="35" t="s">
        <v>1117</v>
      </c>
      <c r="E20" s="36"/>
      <c r="F20" s="35"/>
      <c r="G20" s="35"/>
      <c r="H20" s="35"/>
      <c r="I20" s="34"/>
    </row>
    <row r="21" spans="1:14" ht="21.75">
      <c r="A21" s="205"/>
      <c r="B21" s="35"/>
      <c r="C21" s="35"/>
      <c r="D21" s="53" t="s">
        <v>865</v>
      </c>
      <c r="E21" s="36"/>
      <c r="F21" s="35"/>
      <c r="G21" s="35"/>
      <c r="H21" s="35"/>
      <c r="I21" s="35"/>
      <c r="N21" s="339" t="s">
        <v>1119</v>
      </c>
    </row>
    <row r="22" spans="1:9" ht="21.75">
      <c r="A22" s="260"/>
      <c r="B22" s="341"/>
      <c r="C22" s="341"/>
      <c r="D22" s="341"/>
      <c r="E22" s="342"/>
      <c r="F22" s="341"/>
      <c r="G22" s="341"/>
      <c r="H22" s="341"/>
      <c r="I22" s="341"/>
    </row>
    <row r="23" spans="1:9" ht="21.75">
      <c r="A23" s="302">
        <v>79</v>
      </c>
      <c r="B23" s="277"/>
      <c r="C23" s="277"/>
      <c r="D23" s="277"/>
      <c r="E23" s="278"/>
      <c r="F23" s="321"/>
      <c r="G23" s="321"/>
      <c r="H23" s="277"/>
      <c r="I23" s="277"/>
    </row>
    <row r="24" spans="1:9" ht="21.75">
      <c r="A24" s="302"/>
      <c r="B24" s="277"/>
      <c r="C24" s="277"/>
      <c r="D24" s="277"/>
      <c r="E24" s="278"/>
      <c r="F24" s="321"/>
      <c r="G24" s="321"/>
      <c r="H24" s="277"/>
      <c r="I24" s="277"/>
    </row>
    <row r="25" spans="1:9" ht="21.75">
      <c r="A25" s="302"/>
      <c r="B25" s="277"/>
      <c r="C25" s="277"/>
      <c r="D25" s="277"/>
      <c r="E25" s="278"/>
      <c r="F25" s="321"/>
      <c r="G25" s="321"/>
      <c r="H25" s="277"/>
      <c r="I25" s="277"/>
    </row>
    <row r="26" spans="1:9" ht="21.75">
      <c r="A26" s="231"/>
      <c r="B26" s="131"/>
      <c r="C26" s="131"/>
      <c r="D26" s="131" t="s">
        <v>810</v>
      </c>
      <c r="E26" s="423" t="s">
        <v>813</v>
      </c>
      <c r="F26" s="423"/>
      <c r="G26" s="423"/>
      <c r="H26" s="131"/>
      <c r="I26" s="131" t="s">
        <v>814</v>
      </c>
    </row>
    <row r="27" spans="1:9" ht="21.75">
      <c r="A27" s="232" t="s">
        <v>808</v>
      </c>
      <c r="B27" s="132" t="s">
        <v>800</v>
      </c>
      <c r="C27" s="132" t="s">
        <v>809</v>
      </c>
      <c r="D27" s="132" t="s">
        <v>811</v>
      </c>
      <c r="E27" s="221" t="s">
        <v>911</v>
      </c>
      <c r="F27" s="222">
        <v>2557</v>
      </c>
      <c r="G27" s="222">
        <v>2558</v>
      </c>
      <c r="H27" s="132" t="s">
        <v>812</v>
      </c>
      <c r="I27" s="132" t="s">
        <v>815</v>
      </c>
    </row>
    <row r="28" spans="1:9" ht="21.75">
      <c r="A28" s="233"/>
      <c r="B28" s="134"/>
      <c r="C28" s="134"/>
      <c r="D28" s="134"/>
      <c r="E28" s="223" t="s">
        <v>802</v>
      </c>
      <c r="F28" s="224" t="s">
        <v>802</v>
      </c>
      <c r="G28" s="224" t="s">
        <v>802</v>
      </c>
      <c r="H28" s="134"/>
      <c r="I28" s="136"/>
    </row>
    <row r="29" spans="1:14" ht="21.75">
      <c r="A29" s="244">
        <v>5</v>
      </c>
      <c r="B29" s="263" t="s">
        <v>1120</v>
      </c>
      <c r="C29" s="263" t="s">
        <v>1121</v>
      </c>
      <c r="D29" s="263" t="s">
        <v>1111</v>
      </c>
      <c r="E29" s="364" t="s">
        <v>912</v>
      </c>
      <c r="F29" s="272">
        <v>50000</v>
      </c>
      <c r="G29" s="294" t="s">
        <v>1244</v>
      </c>
      <c r="H29" s="263" t="s">
        <v>1124</v>
      </c>
      <c r="I29" s="30" t="s">
        <v>198</v>
      </c>
      <c r="N29" s="339" t="s">
        <v>1084</v>
      </c>
    </row>
    <row r="30" spans="1:9" ht="21.75">
      <c r="A30" s="337"/>
      <c r="B30" s="267" t="s">
        <v>1110</v>
      </c>
      <c r="C30" s="267" t="s">
        <v>1122</v>
      </c>
      <c r="D30" s="267" t="s">
        <v>1112</v>
      </c>
      <c r="E30" s="268"/>
      <c r="F30" s="285"/>
      <c r="G30" s="285"/>
      <c r="H30" s="267" t="s">
        <v>1125</v>
      </c>
      <c r="I30" s="34" t="s">
        <v>199</v>
      </c>
    </row>
    <row r="31" spans="1:9" ht="21.75">
      <c r="A31" s="338"/>
      <c r="B31" s="275"/>
      <c r="C31" s="275" t="s">
        <v>1123</v>
      </c>
      <c r="D31" s="275" t="s">
        <v>104</v>
      </c>
      <c r="E31" s="269"/>
      <c r="F31" s="313"/>
      <c r="G31" s="313"/>
      <c r="H31" s="275" t="s">
        <v>1126</v>
      </c>
      <c r="I31" s="275"/>
    </row>
    <row r="32" spans="1:14" ht="21.75">
      <c r="A32" s="244">
        <v>6</v>
      </c>
      <c r="B32" s="263" t="s">
        <v>1232</v>
      </c>
      <c r="C32" s="263" t="s">
        <v>1236</v>
      </c>
      <c r="D32" s="263" t="s">
        <v>1237</v>
      </c>
      <c r="E32" s="388" t="s">
        <v>912</v>
      </c>
      <c r="F32" s="272">
        <v>50000</v>
      </c>
      <c r="G32" s="294" t="s">
        <v>912</v>
      </c>
      <c r="H32" s="263" t="s">
        <v>1124</v>
      </c>
      <c r="I32" s="30" t="s">
        <v>198</v>
      </c>
      <c r="N32" s="387" t="s">
        <v>1231</v>
      </c>
    </row>
    <row r="33" spans="1:9" ht="21.75">
      <c r="A33" s="337"/>
      <c r="B33" s="267" t="s">
        <v>907</v>
      </c>
      <c r="C33" s="267" t="s">
        <v>1234</v>
      </c>
      <c r="D33" s="267" t="s">
        <v>1238</v>
      </c>
      <c r="E33" s="268"/>
      <c r="F33" s="314"/>
      <c r="G33" s="314"/>
      <c r="H33" s="267" t="s">
        <v>1233</v>
      </c>
      <c r="I33" s="34" t="s">
        <v>199</v>
      </c>
    </row>
    <row r="34" spans="1:9" ht="21.75">
      <c r="A34" s="338"/>
      <c r="B34" s="275"/>
      <c r="C34" s="275" t="s">
        <v>1235</v>
      </c>
      <c r="D34" s="275" t="s">
        <v>104</v>
      </c>
      <c r="E34" s="269"/>
      <c r="F34" s="313"/>
      <c r="G34" s="313"/>
      <c r="H34" s="275" t="s">
        <v>1230</v>
      </c>
      <c r="I34" s="275"/>
    </row>
    <row r="35" spans="1:9" ht="21.75">
      <c r="A35" s="302"/>
      <c r="B35" s="277"/>
      <c r="C35" s="277"/>
      <c r="D35" s="277"/>
      <c r="E35" s="278"/>
      <c r="F35" s="321"/>
      <c r="G35" s="321"/>
      <c r="H35" s="277"/>
      <c r="I35" s="277"/>
    </row>
    <row r="36" s="53" customFormat="1" ht="21.75"/>
    <row r="37" spans="1:9" s="53" customFormat="1" ht="23.25">
      <c r="A37" s="39"/>
      <c r="B37" s="67" t="s">
        <v>126</v>
      </c>
      <c r="C37" s="39"/>
      <c r="D37" s="39"/>
      <c r="E37" s="47"/>
      <c r="F37" s="39"/>
      <c r="G37" s="39"/>
      <c r="H37" s="39"/>
      <c r="I37" s="39"/>
    </row>
    <row r="38" spans="1:9" s="53" customFormat="1" ht="21.75">
      <c r="A38" s="231"/>
      <c r="B38" s="131"/>
      <c r="C38" s="131"/>
      <c r="D38" s="131" t="s">
        <v>810</v>
      </c>
      <c r="E38" s="328" t="s">
        <v>813</v>
      </c>
      <c r="F38" s="328"/>
      <c r="G38" s="328"/>
      <c r="H38" s="131"/>
      <c r="I38" s="131" t="s">
        <v>814</v>
      </c>
    </row>
    <row r="39" spans="1:9" s="53" customFormat="1" ht="21.75">
      <c r="A39" s="232" t="s">
        <v>808</v>
      </c>
      <c r="B39" s="132" t="s">
        <v>800</v>
      </c>
      <c r="C39" s="132" t="s">
        <v>809</v>
      </c>
      <c r="D39" s="132" t="s">
        <v>811</v>
      </c>
      <c r="E39" s="221" t="s">
        <v>911</v>
      </c>
      <c r="F39" s="222">
        <v>2557</v>
      </c>
      <c r="G39" s="222">
        <v>2558</v>
      </c>
      <c r="H39" s="132" t="s">
        <v>812</v>
      </c>
      <c r="I39" s="132" t="s">
        <v>815</v>
      </c>
    </row>
    <row r="40" spans="1:9" s="53" customFormat="1" ht="21.75">
      <c r="A40" s="233"/>
      <c r="B40" s="134"/>
      <c r="C40" s="134"/>
      <c r="D40" s="134"/>
      <c r="E40" s="223" t="s">
        <v>802</v>
      </c>
      <c r="F40" s="224" t="s">
        <v>802</v>
      </c>
      <c r="G40" s="224" t="s">
        <v>802</v>
      </c>
      <c r="H40" s="134"/>
      <c r="I40" s="136"/>
    </row>
    <row r="41" spans="1:14" s="53" customFormat="1" ht="21.75">
      <c r="A41" s="203">
        <v>1</v>
      </c>
      <c r="B41" s="207" t="s">
        <v>201</v>
      </c>
      <c r="C41" s="263" t="s">
        <v>204</v>
      </c>
      <c r="D41" s="263" t="s">
        <v>463</v>
      </c>
      <c r="E41" s="273">
        <v>150000</v>
      </c>
      <c r="F41" s="273">
        <v>150000</v>
      </c>
      <c r="G41" s="273">
        <v>150000</v>
      </c>
      <c r="H41" s="31" t="s">
        <v>207</v>
      </c>
      <c r="I41" s="30" t="s">
        <v>198</v>
      </c>
      <c r="N41" s="53" t="s">
        <v>995</v>
      </c>
    </row>
    <row r="42" spans="1:14" s="53" customFormat="1" ht="21.75">
      <c r="A42" s="210"/>
      <c r="B42" s="205" t="s">
        <v>202</v>
      </c>
      <c r="C42" s="267" t="s">
        <v>205</v>
      </c>
      <c r="D42" s="267" t="s">
        <v>464</v>
      </c>
      <c r="E42" s="268"/>
      <c r="F42" s="267"/>
      <c r="G42" s="267"/>
      <c r="H42" s="35" t="s">
        <v>208</v>
      </c>
      <c r="I42" s="34" t="s">
        <v>199</v>
      </c>
      <c r="N42" s="53" t="s">
        <v>288</v>
      </c>
    </row>
    <row r="43" spans="1:14" s="53" customFormat="1" ht="21.75">
      <c r="A43" s="212"/>
      <c r="B43" s="208" t="s">
        <v>203</v>
      </c>
      <c r="C43" s="275"/>
      <c r="D43" s="275" t="s">
        <v>465</v>
      </c>
      <c r="E43" s="269"/>
      <c r="F43" s="275"/>
      <c r="G43" s="275"/>
      <c r="H43" s="29" t="s">
        <v>466</v>
      </c>
      <c r="I43" s="37"/>
      <c r="N43" s="53" t="s">
        <v>981</v>
      </c>
    </row>
    <row r="45" ht="21.75">
      <c r="A45" s="302">
        <v>80</v>
      </c>
    </row>
  </sheetData>
  <sheetProtection/>
  <mergeCells count="4">
    <mergeCell ref="E7:G7"/>
    <mergeCell ref="A3:I3"/>
    <mergeCell ref="A4:J4"/>
    <mergeCell ref="E26:G26"/>
  </mergeCells>
  <printOptions horizontalCentered="1" verticalCentered="1"/>
  <pageMargins left="0.35433070866141736" right="0.17" top="0.984251968503937" bottom="0.44" header="0" footer="0"/>
  <pageSetup horizontalDpi="600" verticalDpi="600" orientation="landscape" paperSize="9" r:id="rId1"/>
  <headerFooter alignWithMargins="0">
    <oddFooter>&amp;C&amp;A&amp;Rการพัฒนาด้านเกษตรกรรม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SheetLayoutView="100" workbookViewId="0" topLeftCell="A28">
      <selection activeCell="O33" sqref="O33"/>
    </sheetView>
  </sheetViews>
  <sheetFormatPr defaultColWidth="9.140625" defaultRowHeight="12.75"/>
  <cols>
    <col min="1" max="1" width="4.28125" style="53" customWidth="1"/>
    <col min="2" max="2" width="20.140625" style="53" customWidth="1"/>
    <col min="3" max="3" width="23.140625" style="53" customWidth="1"/>
    <col min="4" max="4" width="29.140625" style="53" customWidth="1"/>
    <col min="5" max="5" width="9.8515625" style="80" customWidth="1"/>
    <col min="6" max="6" width="9.7109375" style="53" customWidth="1"/>
    <col min="7" max="7" width="10.140625" style="53" customWidth="1"/>
    <col min="8" max="8" width="22.7109375" style="53" customWidth="1"/>
    <col min="9" max="9" width="13.28125" style="53" customWidth="1"/>
    <col min="10" max="10" width="8.7109375" style="53" hidden="1" customWidth="1"/>
    <col min="11" max="11" width="0.13671875" style="53" customWidth="1"/>
    <col min="12" max="13" width="9.140625" style="53" hidden="1" customWidth="1"/>
    <col min="14" max="16384" width="9.140625" style="53" customWidth="1"/>
  </cols>
  <sheetData>
    <row r="1" spans="5:13" ht="26.25">
      <c r="E1" s="53"/>
      <c r="J1" s="101"/>
      <c r="K1" s="102"/>
      <c r="L1" s="102"/>
      <c r="M1" s="102"/>
    </row>
    <row r="2" spans="1:13" ht="26.25">
      <c r="A2" s="426" t="s">
        <v>807</v>
      </c>
      <c r="B2" s="426"/>
      <c r="C2" s="426"/>
      <c r="D2" s="426"/>
      <c r="E2" s="426"/>
      <c r="F2" s="426"/>
      <c r="G2" s="426"/>
      <c r="H2" s="426"/>
      <c r="I2" s="426"/>
      <c r="J2" s="101"/>
      <c r="K2" s="102"/>
      <c r="L2" s="102"/>
      <c r="M2" s="102"/>
    </row>
    <row r="3" spans="1:10" ht="26.25">
      <c r="A3" s="426" t="s">
        <v>909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9" ht="25.5">
      <c r="A4" s="307" t="s">
        <v>745</v>
      </c>
      <c r="B4" s="308"/>
      <c r="C4" s="308"/>
      <c r="D4" s="46"/>
      <c r="E4" s="66"/>
      <c r="F4" s="46"/>
      <c r="G4" s="46"/>
      <c r="H4" s="46"/>
      <c r="I4" s="39"/>
    </row>
    <row r="5" spans="1:9" ht="23.25">
      <c r="A5" s="65" t="s">
        <v>676</v>
      </c>
      <c r="C5" s="46"/>
      <c r="D5" s="46"/>
      <c r="E5" s="66"/>
      <c r="F5" s="46"/>
      <c r="G5" s="46"/>
      <c r="H5" s="46"/>
      <c r="I5" s="39"/>
    </row>
    <row r="6" spans="1:9" ht="21.75">
      <c r="A6" s="131"/>
      <c r="B6" s="131"/>
      <c r="C6" s="131"/>
      <c r="D6" s="131" t="s">
        <v>810</v>
      </c>
      <c r="E6" s="423" t="s">
        <v>813</v>
      </c>
      <c r="F6" s="423"/>
      <c r="G6" s="423"/>
      <c r="H6" s="131"/>
      <c r="I6" s="131" t="s">
        <v>814</v>
      </c>
    </row>
    <row r="7" spans="1:9" ht="21.75">
      <c r="A7" s="132" t="s">
        <v>808</v>
      </c>
      <c r="B7" s="132" t="s">
        <v>800</v>
      </c>
      <c r="C7" s="132" t="s">
        <v>809</v>
      </c>
      <c r="D7" s="132" t="s">
        <v>811</v>
      </c>
      <c r="E7" s="221" t="s">
        <v>911</v>
      </c>
      <c r="F7" s="222">
        <v>2557</v>
      </c>
      <c r="G7" s="222">
        <v>2558</v>
      </c>
      <c r="H7" s="132" t="s">
        <v>812</v>
      </c>
      <c r="I7" s="132" t="s">
        <v>815</v>
      </c>
    </row>
    <row r="8" spans="1:9" ht="21.75">
      <c r="A8" s="134"/>
      <c r="B8" s="134"/>
      <c r="C8" s="134"/>
      <c r="D8" s="134"/>
      <c r="E8" s="223" t="s">
        <v>802</v>
      </c>
      <c r="F8" s="224" t="s">
        <v>802</v>
      </c>
      <c r="G8" s="224" t="s">
        <v>802</v>
      </c>
      <c r="H8" s="134"/>
      <c r="I8" s="136"/>
    </row>
    <row r="9" spans="1:15" ht="21.75">
      <c r="A9" s="203">
        <v>1</v>
      </c>
      <c r="B9" s="207" t="s">
        <v>655</v>
      </c>
      <c r="C9" s="263" t="s">
        <v>297</v>
      </c>
      <c r="D9" s="263" t="s">
        <v>1083</v>
      </c>
      <c r="E9" s="41" t="s">
        <v>912</v>
      </c>
      <c r="F9" s="279">
        <v>100000</v>
      </c>
      <c r="G9" s="30" t="s">
        <v>912</v>
      </c>
      <c r="H9" s="263" t="s">
        <v>667</v>
      </c>
      <c r="I9" s="30" t="s">
        <v>817</v>
      </c>
      <c r="O9" s="53" t="s">
        <v>1020</v>
      </c>
    </row>
    <row r="10" spans="1:9" ht="21.75">
      <c r="A10" s="208"/>
      <c r="B10" s="208"/>
      <c r="C10" s="275" t="s">
        <v>665</v>
      </c>
      <c r="D10" s="275"/>
      <c r="E10" s="269"/>
      <c r="F10" s="275"/>
      <c r="G10" s="275"/>
      <c r="H10" s="275" t="s">
        <v>666</v>
      </c>
      <c r="I10" s="29"/>
    </row>
    <row r="11" spans="1:15" ht="21.75">
      <c r="A11" s="203">
        <v>2</v>
      </c>
      <c r="B11" s="211" t="s">
        <v>303</v>
      </c>
      <c r="C11" s="280" t="s">
        <v>305</v>
      </c>
      <c r="D11" s="280" t="s">
        <v>307</v>
      </c>
      <c r="E11" s="273">
        <v>30000</v>
      </c>
      <c r="F11" s="273">
        <v>30000</v>
      </c>
      <c r="G11" s="273">
        <v>30000</v>
      </c>
      <c r="H11" s="280" t="s">
        <v>775</v>
      </c>
      <c r="I11" s="30" t="s">
        <v>817</v>
      </c>
      <c r="O11" s="53" t="s">
        <v>430</v>
      </c>
    </row>
    <row r="12" spans="1:9" ht="21.75">
      <c r="A12" s="208"/>
      <c r="B12" s="208" t="s">
        <v>304</v>
      </c>
      <c r="C12" s="275" t="s">
        <v>306</v>
      </c>
      <c r="D12" s="275" t="s">
        <v>309</v>
      </c>
      <c r="E12" s="281"/>
      <c r="F12" s="281"/>
      <c r="G12" s="281"/>
      <c r="H12" s="275" t="s">
        <v>776</v>
      </c>
      <c r="I12" s="29"/>
    </row>
    <row r="13" spans="1:15" ht="21.75">
      <c r="A13" s="203">
        <v>3</v>
      </c>
      <c r="B13" s="207" t="s">
        <v>443</v>
      </c>
      <c r="C13" s="263" t="s">
        <v>445</v>
      </c>
      <c r="D13" s="280" t="s">
        <v>182</v>
      </c>
      <c r="E13" s="273">
        <v>150000</v>
      </c>
      <c r="F13" s="273">
        <v>150000</v>
      </c>
      <c r="G13" s="273">
        <v>150000</v>
      </c>
      <c r="H13" s="263" t="s">
        <v>449</v>
      </c>
      <c r="I13" s="31" t="s">
        <v>817</v>
      </c>
      <c r="O13" s="53" t="s">
        <v>993</v>
      </c>
    </row>
    <row r="14" spans="1:9" ht="21.75">
      <c r="A14" s="210"/>
      <c r="B14" s="205" t="s">
        <v>444</v>
      </c>
      <c r="C14" s="267" t="s">
        <v>446</v>
      </c>
      <c r="D14" s="267" t="s">
        <v>184</v>
      </c>
      <c r="E14" s="268"/>
      <c r="F14" s="267"/>
      <c r="G14" s="267"/>
      <c r="H14" s="267" t="s">
        <v>450</v>
      </c>
      <c r="I14" s="35"/>
    </row>
    <row r="15" spans="1:9" ht="21.75">
      <c r="A15" s="212"/>
      <c r="B15" s="208"/>
      <c r="C15" s="275" t="s">
        <v>447</v>
      </c>
      <c r="D15" s="275" t="s">
        <v>183</v>
      </c>
      <c r="E15" s="269"/>
      <c r="F15" s="275"/>
      <c r="G15" s="275"/>
      <c r="H15" s="275" t="s">
        <v>451</v>
      </c>
      <c r="I15" s="29"/>
    </row>
    <row r="16" spans="1:9" ht="21.75">
      <c r="A16" s="203">
        <v>4</v>
      </c>
      <c r="B16" s="211" t="s">
        <v>834</v>
      </c>
      <c r="C16" s="263" t="s">
        <v>369</v>
      </c>
      <c r="D16" s="280" t="s">
        <v>836</v>
      </c>
      <c r="E16" s="272">
        <v>100000</v>
      </c>
      <c r="F16" s="272">
        <v>100000</v>
      </c>
      <c r="G16" s="272">
        <v>100000</v>
      </c>
      <c r="H16" s="263" t="s">
        <v>371</v>
      </c>
      <c r="I16" s="31" t="s">
        <v>817</v>
      </c>
    </row>
    <row r="17" spans="1:9" ht="21.75">
      <c r="A17" s="212"/>
      <c r="B17" s="216" t="s">
        <v>835</v>
      </c>
      <c r="C17" s="275" t="s">
        <v>370</v>
      </c>
      <c r="D17" s="282" t="s">
        <v>41</v>
      </c>
      <c r="E17" s="283"/>
      <c r="F17" s="284"/>
      <c r="G17" s="284"/>
      <c r="H17" s="275" t="s">
        <v>372</v>
      </c>
      <c r="I17" s="29"/>
    </row>
    <row r="18" spans="1:9" ht="21.75">
      <c r="A18" s="203">
        <v>5</v>
      </c>
      <c r="B18" s="207" t="s">
        <v>437</v>
      </c>
      <c r="C18" s="263" t="s">
        <v>438</v>
      </c>
      <c r="D18" s="263" t="s">
        <v>439</v>
      </c>
      <c r="E18" s="44" t="s">
        <v>912</v>
      </c>
      <c r="F18" s="273">
        <v>30000</v>
      </c>
      <c r="G18" s="273" t="s">
        <v>816</v>
      </c>
      <c r="H18" s="263" t="s">
        <v>440</v>
      </c>
      <c r="I18" s="31" t="s">
        <v>817</v>
      </c>
    </row>
    <row r="19" spans="1:9" ht="21.75">
      <c r="A19" s="210"/>
      <c r="B19" s="205" t="s">
        <v>41</v>
      </c>
      <c r="C19" s="267" t="s">
        <v>670</v>
      </c>
      <c r="D19" s="267" t="s">
        <v>44</v>
      </c>
      <c r="E19" s="268"/>
      <c r="F19" s="267"/>
      <c r="G19" s="267"/>
      <c r="H19" s="267" t="s">
        <v>441</v>
      </c>
      <c r="I19" s="35"/>
    </row>
    <row r="20" spans="1:9" ht="21.75">
      <c r="A20" s="212"/>
      <c r="B20" s="208"/>
      <c r="C20" s="275"/>
      <c r="D20" s="275"/>
      <c r="E20" s="269"/>
      <c r="F20" s="275"/>
      <c r="G20" s="275"/>
      <c r="H20" s="275" t="s">
        <v>442</v>
      </c>
      <c r="I20" s="29"/>
    </row>
    <row r="21" spans="1:9" ht="21.75">
      <c r="A21" s="210">
        <v>6</v>
      </c>
      <c r="B21" s="213" t="s">
        <v>49</v>
      </c>
      <c r="C21" s="287" t="s">
        <v>421</v>
      </c>
      <c r="D21" s="287" t="s">
        <v>168</v>
      </c>
      <c r="E21" s="285">
        <v>20000</v>
      </c>
      <c r="F21" s="285" t="s">
        <v>816</v>
      </c>
      <c r="G21" s="285" t="s">
        <v>816</v>
      </c>
      <c r="H21" s="25" t="s">
        <v>426</v>
      </c>
      <c r="I21" s="35" t="s">
        <v>425</v>
      </c>
    </row>
    <row r="22" spans="1:9" ht="21.75">
      <c r="A22" s="220"/>
      <c r="B22" s="213" t="s">
        <v>420</v>
      </c>
      <c r="C22" s="287" t="s">
        <v>422</v>
      </c>
      <c r="D22" s="287" t="s">
        <v>424</v>
      </c>
      <c r="E22" s="288"/>
      <c r="F22" s="288"/>
      <c r="G22" s="288"/>
      <c r="H22" s="25" t="s">
        <v>427</v>
      </c>
      <c r="I22" s="35" t="s">
        <v>211</v>
      </c>
    </row>
    <row r="23" spans="1:9" ht="21.75">
      <c r="A23" s="219"/>
      <c r="B23" s="216" t="s">
        <v>829</v>
      </c>
      <c r="C23" s="282" t="s">
        <v>423</v>
      </c>
      <c r="D23" s="282"/>
      <c r="E23" s="284"/>
      <c r="F23" s="284"/>
      <c r="G23" s="284"/>
      <c r="H23" s="23" t="s">
        <v>428</v>
      </c>
      <c r="I23" s="29"/>
    </row>
    <row r="24" spans="1:9" ht="21.75">
      <c r="A24" s="302">
        <v>81</v>
      </c>
      <c r="B24" s="305"/>
      <c r="C24" s="277"/>
      <c r="D24" s="277"/>
      <c r="E24" s="278"/>
      <c r="F24" s="277"/>
      <c r="G24" s="277"/>
      <c r="H24" s="277"/>
      <c r="I24" s="39"/>
    </row>
    <row r="25" spans="1:9" ht="21.75">
      <c r="A25" s="302"/>
      <c r="B25" s="305"/>
      <c r="C25" s="277"/>
      <c r="D25" s="277"/>
      <c r="E25" s="278"/>
      <c r="F25" s="277"/>
      <c r="G25" s="277"/>
      <c r="H25" s="277"/>
      <c r="I25" s="39"/>
    </row>
    <row r="26" spans="1:9" ht="21.75">
      <c r="A26" s="302"/>
      <c r="B26" s="305"/>
      <c r="C26" s="277"/>
      <c r="D26" s="277"/>
      <c r="E26" s="278"/>
      <c r="F26" s="277"/>
      <c r="G26" s="277"/>
      <c r="H26" s="277"/>
      <c r="I26" s="39"/>
    </row>
    <row r="27" spans="1:9" ht="21.75">
      <c r="A27" s="302"/>
      <c r="B27" s="305"/>
      <c r="C27" s="277"/>
      <c r="D27" s="277"/>
      <c r="E27" s="278"/>
      <c r="F27" s="277"/>
      <c r="G27" s="277"/>
      <c r="H27" s="277"/>
      <c r="I27" s="39"/>
    </row>
    <row r="28" spans="1:9" ht="21.75">
      <c r="A28" s="302"/>
      <c r="B28" s="305"/>
      <c r="C28" s="277"/>
      <c r="D28" s="277"/>
      <c r="E28" s="278"/>
      <c r="F28" s="277"/>
      <c r="G28" s="277"/>
      <c r="H28" s="277"/>
      <c r="I28" s="39"/>
    </row>
    <row r="29" spans="1:9" ht="21.75">
      <c r="A29" s="131"/>
      <c r="B29" s="131"/>
      <c r="C29" s="131"/>
      <c r="D29" s="131" t="s">
        <v>810</v>
      </c>
      <c r="E29" s="423" t="s">
        <v>813</v>
      </c>
      <c r="F29" s="423"/>
      <c r="G29" s="423"/>
      <c r="H29" s="131"/>
      <c r="I29" s="131" t="s">
        <v>814</v>
      </c>
    </row>
    <row r="30" spans="1:9" ht="21.75">
      <c r="A30" s="132" t="s">
        <v>808</v>
      </c>
      <c r="B30" s="132" t="s">
        <v>800</v>
      </c>
      <c r="C30" s="132" t="s">
        <v>809</v>
      </c>
      <c r="D30" s="132" t="s">
        <v>811</v>
      </c>
      <c r="E30" s="221" t="s">
        <v>911</v>
      </c>
      <c r="F30" s="222">
        <v>2557</v>
      </c>
      <c r="G30" s="222">
        <v>2558</v>
      </c>
      <c r="H30" s="132" t="s">
        <v>812</v>
      </c>
      <c r="I30" s="132" t="s">
        <v>815</v>
      </c>
    </row>
    <row r="31" spans="1:9" ht="21.75">
      <c r="A31" s="134"/>
      <c r="B31" s="134"/>
      <c r="C31" s="134"/>
      <c r="D31" s="134"/>
      <c r="E31" s="223" t="s">
        <v>802</v>
      </c>
      <c r="F31" s="224" t="s">
        <v>802</v>
      </c>
      <c r="G31" s="224" t="s">
        <v>802</v>
      </c>
      <c r="H31" s="134"/>
      <c r="I31" s="136"/>
    </row>
    <row r="32" spans="1:15" ht="21.75">
      <c r="A32" s="203">
        <v>7</v>
      </c>
      <c r="B32" s="207" t="s">
        <v>295</v>
      </c>
      <c r="C32" s="263" t="s">
        <v>297</v>
      </c>
      <c r="D32" s="263" t="s">
        <v>620</v>
      </c>
      <c r="E32" s="273">
        <v>200000</v>
      </c>
      <c r="F32" s="273">
        <v>200000</v>
      </c>
      <c r="G32" s="273">
        <v>200000</v>
      </c>
      <c r="H32" s="31" t="s">
        <v>667</v>
      </c>
      <c r="I32" s="31" t="s">
        <v>955</v>
      </c>
      <c r="O32" s="53" t="s">
        <v>186</v>
      </c>
    </row>
    <row r="33" spans="1:9" ht="21.75">
      <c r="A33" s="205"/>
      <c r="B33" s="205" t="s">
        <v>296</v>
      </c>
      <c r="C33" s="267" t="s">
        <v>954</v>
      </c>
      <c r="D33" s="267" t="s">
        <v>230</v>
      </c>
      <c r="E33" s="267"/>
      <c r="F33" s="267"/>
      <c r="G33" s="267"/>
      <c r="H33" s="35" t="s">
        <v>666</v>
      </c>
      <c r="I33" s="35"/>
    </row>
    <row r="34" spans="1:9" ht="21.75">
      <c r="A34" s="208"/>
      <c r="B34" s="208"/>
      <c r="C34" s="275"/>
      <c r="D34" s="275" t="s">
        <v>956</v>
      </c>
      <c r="E34" s="275"/>
      <c r="F34" s="275"/>
      <c r="G34" s="275"/>
      <c r="H34" s="29"/>
      <c r="I34" s="29"/>
    </row>
    <row r="35" spans="1:9" ht="21.75">
      <c r="A35" s="203">
        <v>8</v>
      </c>
      <c r="B35" s="207" t="s">
        <v>49</v>
      </c>
      <c r="C35" s="31" t="s">
        <v>1055</v>
      </c>
      <c r="D35" s="31" t="s">
        <v>1049</v>
      </c>
      <c r="E35" s="41">
        <v>100000</v>
      </c>
      <c r="F35" s="32">
        <v>100000</v>
      </c>
      <c r="G35" s="32">
        <v>100000</v>
      </c>
      <c r="H35" s="263" t="s">
        <v>1050</v>
      </c>
      <c r="I35" s="31" t="s">
        <v>817</v>
      </c>
    </row>
    <row r="36" spans="1:9" ht="21.75">
      <c r="A36" s="205"/>
      <c r="B36" s="205" t="s">
        <v>1048</v>
      </c>
      <c r="C36" s="35" t="s">
        <v>1056</v>
      </c>
      <c r="D36" s="35" t="s">
        <v>700</v>
      </c>
      <c r="E36" s="54"/>
      <c r="F36" s="54"/>
      <c r="G36" s="54"/>
      <c r="H36" s="267" t="s">
        <v>1051</v>
      </c>
      <c r="I36" s="35"/>
    </row>
    <row r="37" spans="1:9" ht="21.75">
      <c r="A37" s="23"/>
      <c r="B37" s="23"/>
      <c r="C37" s="23" t="s">
        <v>442</v>
      </c>
      <c r="D37" s="23"/>
      <c r="E37" s="126"/>
      <c r="F37" s="23"/>
      <c r="G37" s="23"/>
      <c r="H37" s="275" t="s">
        <v>1052</v>
      </c>
      <c r="I37" s="23"/>
    </row>
    <row r="38" spans="1:9" ht="21.75">
      <c r="A38" s="69"/>
      <c r="B38" s="69"/>
      <c r="C38" s="69"/>
      <c r="D38" s="69"/>
      <c r="E38" s="330"/>
      <c r="F38" s="69"/>
      <c r="G38" s="69"/>
      <c r="H38" s="277"/>
      <c r="I38" s="69"/>
    </row>
    <row r="39" spans="1:9" ht="21.75">
      <c r="A39" s="69"/>
      <c r="B39" s="69"/>
      <c r="C39" s="69"/>
      <c r="D39" s="69"/>
      <c r="E39" s="330"/>
      <c r="F39" s="69"/>
      <c r="G39" s="69"/>
      <c r="H39" s="277"/>
      <c r="I39" s="69"/>
    </row>
    <row r="40" spans="1:9" ht="21.75">
      <c r="A40" s="69"/>
      <c r="B40" s="69"/>
      <c r="C40" s="69"/>
      <c r="D40" s="69"/>
      <c r="E40" s="330"/>
      <c r="F40" s="69"/>
      <c r="G40" s="69"/>
      <c r="H40" s="277"/>
      <c r="I40" s="69"/>
    </row>
    <row r="41" spans="1:9" ht="23.25">
      <c r="A41" s="46"/>
      <c r="B41" s="65" t="s">
        <v>677</v>
      </c>
      <c r="C41" s="46"/>
      <c r="D41" s="46"/>
      <c r="E41" s="66"/>
      <c r="F41" s="46"/>
      <c r="G41" s="46"/>
      <c r="H41" s="46"/>
      <c r="I41" s="39"/>
    </row>
    <row r="42" spans="1:9" ht="21.75">
      <c r="A42" s="131"/>
      <c r="B42" s="131"/>
      <c r="C42" s="131"/>
      <c r="D42" s="131" t="s">
        <v>810</v>
      </c>
      <c r="E42" s="423" t="s">
        <v>813</v>
      </c>
      <c r="F42" s="423"/>
      <c r="G42" s="423"/>
      <c r="H42" s="131"/>
      <c r="I42" s="131" t="s">
        <v>814</v>
      </c>
    </row>
    <row r="43" spans="1:9" ht="21.75">
      <c r="A43" s="132" t="s">
        <v>808</v>
      </c>
      <c r="B43" s="132" t="s">
        <v>800</v>
      </c>
      <c r="C43" s="132" t="s">
        <v>809</v>
      </c>
      <c r="D43" s="132" t="s">
        <v>811</v>
      </c>
      <c r="E43" s="221" t="s">
        <v>911</v>
      </c>
      <c r="F43" s="222">
        <v>2557</v>
      </c>
      <c r="G43" s="222">
        <v>2558</v>
      </c>
      <c r="H43" s="132" t="s">
        <v>812</v>
      </c>
      <c r="I43" s="132" t="s">
        <v>815</v>
      </c>
    </row>
    <row r="44" spans="1:9" ht="21.75">
      <c r="A44" s="134"/>
      <c r="B44" s="134"/>
      <c r="C44" s="134"/>
      <c r="D44" s="134"/>
      <c r="E44" s="223" t="s">
        <v>802</v>
      </c>
      <c r="F44" s="224" t="s">
        <v>802</v>
      </c>
      <c r="G44" s="224" t="s">
        <v>802</v>
      </c>
      <c r="H44" s="134"/>
      <c r="I44" s="136"/>
    </row>
    <row r="45" spans="1:9" ht="21.75">
      <c r="A45" s="30">
        <v>1</v>
      </c>
      <c r="B45" s="31" t="s">
        <v>789</v>
      </c>
      <c r="C45" s="31" t="s">
        <v>431</v>
      </c>
      <c r="D45" s="31" t="s">
        <v>434</v>
      </c>
      <c r="E45" s="40">
        <v>100000</v>
      </c>
      <c r="F45" s="40">
        <v>50000</v>
      </c>
      <c r="G45" s="40">
        <v>50000</v>
      </c>
      <c r="H45" s="35" t="s">
        <v>365</v>
      </c>
      <c r="I45" s="30" t="s">
        <v>817</v>
      </c>
    </row>
    <row r="46" spans="1:9" ht="21.75">
      <c r="A46" s="35"/>
      <c r="B46" s="35" t="s">
        <v>788</v>
      </c>
      <c r="C46" s="35" t="s">
        <v>432</v>
      </c>
      <c r="D46" s="35" t="s">
        <v>790</v>
      </c>
      <c r="E46" s="36"/>
      <c r="F46" s="35"/>
      <c r="G46" s="35"/>
      <c r="H46" s="35" t="s">
        <v>367</v>
      </c>
      <c r="I46" s="35"/>
    </row>
    <row r="47" spans="1:9" ht="21.75">
      <c r="A47" s="29"/>
      <c r="B47" s="29"/>
      <c r="C47" s="29" t="s">
        <v>433</v>
      </c>
      <c r="D47" s="29" t="s">
        <v>368</v>
      </c>
      <c r="E47" s="38"/>
      <c r="F47" s="29"/>
      <c r="G47" s="29"/>
      <c r="H47" s="29" t="s">
        <v>366</v>
      </c>
      <c r="I47" s="29"/>
    </row>
    <row r="48" spans="2:9" ht="21.75">
      <c r="B48" s="39"/>
      <c r="C48" s="39"/>
      <c r="D48" s="39"/>
      <c r="E48" s="47"/>
      <c r="F48" s="39"/>
      <c r="G48" s="39"/>
      <c r="H48" s="39"/>
      <c r="I48" s="39"/>
    </row>
    <row r="49" spans="1:9" ht="21.75">
      <c r="A49" s="302">
        <v>82</v>
      </c>
      <c r="B49" s="39"/>
      <c r="C49" s="39"/>
      <c r="D49" s="39"/>
      <c r="E49" s="47"/>
      <c r="F49" s="39"/>
      <c r="G49" s="39"/>
      <c r="H49" s="39"/>
      <c r="I49" s="39"/>
    </row>
    <row r="50" spans="1:9" ht="21.75">
      <c r="A50" s="39"/>
      <c r="B50" s="39"/>
      <c r="C50" s="39"/>
      <c r="D50" s="39"/>
      <c r="E50" s="47"/>
      <c r="F50" s="39"/>
      <c r="G50" s="39"/>
      <c r="H50" s="39"/>
      <c r="I50" s="39"/>
    </row>
    <row r="51" spans="2:9" ht="21.75">
      <c r="B51" s="39"/>
      <c r="C51" s="39"/>
      <c r="D51" s="39"/>
      <c r="E51" s="47"/>
      <c r="F51" s="39"/>
      <c r="G51" s="39"/>
      <c r="H51" s="39"/>
      <c r="I51" s="39"/>
    </row>
    <row r="52" spans="1:9" ht="21.75">
      <c r="A52" s="39"/>
      <c r="B52" s="39"/>
      <c r="C52" s="39"/>
      <c r="D52" s="39"/>
      <c r="E52" s="47"/>
      <c r="F52" s="39"/>
      <c r="G52" s="39"/>
      <c r="H52" s="39"/>
      <c r="I52" s="39"/>
    </row>
    <row r="53" spans="1:9" ht="21.75">
      <c r="A53" s="39"/>
      <c r="B53" s="39"/>
      <c r="C53" s="39"/>
      <c r="D53" s="39"/>
      <c r="E53" s="47"/>
      <c r="F53" s="39"/>
      <c r="G53" s="39"/>
      <c r="H53" s="39"/>
      <c r="I53" s="39"/>
    </row>
    <row r="54" spans="1:9" ht="21.75">
      <c r="A54" s="39"/>
      <c r="B54" s="39"/>
      <c r="C54" s="39"/>
      <c r="D54" s="39"/>
      <c r="E54" s="47"/>
      <c r="F54" s="39"/>
      <c r="G54" s="39"/>
      <c r="H54" s="39"/>
      <c r="I54" s="39"/>
    </row>
    <row r="55" spans="1:9" ht="21.75">
      <c r="A55" s="39"/>
      <c r="B55" s="39"/>
      <c r="C55" s="39"/>
      <c r="D55" s="39"/>
      <c r="E55" s="47"/>
      <c r="F55" s="39"/>
      <c r="G55" s="39"/>
      <c r="H55" s="39"/>
      <c r="I55" s="39"/>
    </row>
    <row r="56" spans="1:9" ht="21.75">
      <c r="A56" s="39"/>
      <c r="B56" s="39"/>
      <c r="C56" s="39"/>
      <c r="D56" s="39"/>
      <c r="E56" s="47"/>
      <c r="F56" s="39"/>
      <c r="G56" s="39"/>
      <c r="H56" s="39"/>
      <c r="I56" s="39"/>
    </row>
    <row r="57" spans="1:9" ht="21.75">
      <c r="A57" s="39"/>
      <c r="B57" s="39"/>
      <c r="C57" s="39"/>
      <c r="D57" s="39"/>
      <c r="E57" s="47"/>
      <c r="F57" s="39"/>
      <c r="G57" s="39"/>
      <c r="H57" s="39"/>
      <c r="I57" s="39"/>
    </row>
    <row r="58" spans="1:9" ht="21.75">
      <c r="A58" s="39"/>
      <c r="B58" s="39"/>
      <c r="C58" s="39"/>
      <c r="D58" s="39"/>
      <c r="E58" s="47"/>
      <c r="F58" s="39"/>
      <c r="G58" s="39"/>
      <c r="H58" s="39"/>
      <c r="I58" s="39"/>
    </row>
    <row r="59" spans="1:9" ht="21.75">
      <c r="A59" s="39"/>
      <c r="B59" s="39"/>
      <c r="C59" s="39"/>
      <c r="D59" s="39"/>
      <c r="E59" s="39"/>
      <c r="F59" s="39"/>
      <c r="G59" s="39"/>
      <c r="H59" s="39"/>
      <c r="I59" s="39"/>
    </row>
    <row r="60" spans="2:9" ht="21.75">
      <c r="B60" s="39"/>
      <c r="C60" s="39"/>
      <c r="D60" s="39"/>
      <c r="E60" s="47"/>
      <c r="F60" s="39"/>
      <c r="G60" s="39"/>
      <c r="H60" s="39"/>
      <c r="I60" s="39"/>
    </row>
    <row r="61" spans="1:9" ht="21.75">
      <c r="A61" s="77"/>
      <c r="B61" s="39"/>
      <c r="C61" s="39"/>
      <c r="D61" s="39"/>
      <c r="E61" s="47"/>
      <c r="F61" s="39"/>
      <c r="G61" s="39"/>
      <c r="H61" s="39"/>
      <c r="I61" s="39"/>
    </row>
    <row r="62" spans="1:9" ht="21.75">
      <c r="A62" s="77"/>
      <c r="B62" s="39"/>
      <c r="C62" s="39"/>
      <c r="D62" s="39"/>
      <c r="E62" s="47"/>
      <c r="F62" s="39"/>
      <c r="G62" s="39"/>
      <c r="H62" s="39"/>
      <c r="I62" s="39"/>
    </row>
    <row r="63" spans="1:9" ht="21.75">
      <c r="A63" s="77"/>
      <c r="B63" s="39"/>
      <c r="C63" s="39"/>
      <c r="D63" s="39"/>
      <c r="E63" s="47"/>
      <c r="F63" s="39"/>
      <c r="G63" s="39"/>
      <c r="H63" s="39"/>
      <c r="I63" s="39"/>
    </row>
    <row r="64" spans="1:9" ht="21.75">
      <c r="A64" s="39"/>
      <c r="B64" s="39"/>
      <c r="C64" s="39"/>
      <c r="D64" s="39"/>
      <c r="E64" s="47"/>
      <c r="F64" s="39"/>
      <c r="G64" s="39"/>
      <c r="H64" s="39"/>
      <c r="I64" s="39"/>
    </row>
    <row r="65" spans="1:9" ht="21.75">
      <c r="A65" s="77"/>
      <c r="B65" s="39"/>
      <c r="C65" s="39"/>
      <c r="D65" s="39"/>
      <c r="E65" s="47"/>
      <c r="F65" s="39"/>
      <c r="G65" s="39"/>
      <c r="H65" s="39"/>
      <c r="I65" s="39"/>
    </row>
    <row r="75" ht="21.75">
      <c r="A75" s="77"/>
    </row>
  </sheetData>
  <sheetProtection/>
  <mergeCells count="5">
    <mergeCell ref="E42:G42"/>
    <mergeCell ref="E6:G6"/>
    <mergeCell ref="A2:I2"/>
    <mergeCell ref="A3:J3"/>
    <mergeCell ref="E29:G29"/>
  </mergeCells>
  <printOptions/>
  <pageMargins left="0.35433070866141736" right="0.35433070866141736" top="0.46" bottom="0.41" header="0.37" footer="0.15"/>
  <pageSetup horizontalDpi="600" verticalDpi="600" orientation="landscape" paperSize="9" r:id="rId1"/>
  <headerFooter alignWithMargins="0">
    <oddFooter>&amp;C&amp;A&amp;Rการพัฒนาสุขภาพประชาชน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7">
      <selection activeCell="C40" sqref="C40"/>
    </sheetView>
  </sheetViews>
  <sheetFormatPr defaultColWidth="9.140625" defaultRowHeight="12.75"/>
  <cols>
    <col min="1" max="1" width="4.28125" style="103" customWidth="1"/>
    <col min="2" max="2" width="20.140625" style="103" customWidth="1"/>
    <col min="3" max="3" width="23.00390625" style="103" customWidth="1"/>
    <col min="4" max="4" width="28.57421875" style="103" customWidth="1"/>
    <col min="5" max="5" width="9.8515625" style="104" customWidth="1"/>
    <col min="6" max="6" width="9.7109375" style="103" customWidth="1"/>
    <col min="7" max="7" width="10.140625" style="103" customWidth="1"/>
    <col min="8" max="8" width="22.28125" style="103" customWidth="1"/>
    <col min="9" max="9" width="12.8515625" style="103" customWidth="1"/>
    <col min="10" max="10" width="8.7109375" style="103" hidden="1" customWidth="1"/>
    <col min="11" max="11" width="0.13671875" style="103" customWidth="1"/>
    <col min="12" max="13" width="9.140625" style="103" hidden="1" customWidth="1"/>
    <col min="14" max="14" width="16.421875" style="103" customWidth="1"/>
    <col min="15" max="15" width="18.8515625" style="103" customWidth="1"/>
    <col min="16" max="16384" width="9.140625" style="103" customWidth="1"/>
  </cols>
  <sheetData>
    <row r="1" spans="1:13" s="53" customFormat="1" ht="24.75" customHeight="1">
      <c r="A1" s="426" t="s">
        <v>807</v>
      </c>
      <c r="B1" s="426"/>
      <c r="C1" s="426"/>
      <c r="D1" s="426"/>
      <c r="E1" s="426"/>
      <c r="F1" s="426"/>
      <c r="G1" s="426"/>
      <c r="H1" s="426"/>
      <c r="I1" s="426"/>
      <c r="J1" s="101"/>
      <c r="K1" s="102"/>
      <c r="L1" s="102"/>
      <c r="M1" s="102"/>
    </row>
    <row r="2" spans="1:10" s="53" customFormat="1" ht="26.25">
      <c r="A2" s="426" t="s">
        <v>909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9" s="64" customFormat="1" ht="27.75">
      <c r="A3" s="60" t="s">
        <v>477</v>
      </c>
      <c r="B3" s="61"/>
      <c r="C3" s="61"/>
      <c r="D3" s="61"/>
      <c r="E3" s="62"/>
      <c r="F3" s="61"/>
      <c r="G3" s="61"/>
      <c r="H3" s="61"/>
      <c r="I3" s="63"/>
    </row>
    <row r="4" spans="1:9" s="53" customFormat="1" ht="23.25">
      <c r="A4" s="46"/>
      <c r="B4" s="65" t="s">
        <v>478</v>
      </c>
      <c r="C4" s="46"/>
      <c r="D4" s="46"/>
      <c r="E4" s="66"/>
      <c r="F4" s="46"/>
      <c r="G4" s="46"/>
      <c r="H4" s="46"/>
      <c r="I4" s="39"/>
    </row>
    <row r="5" spans="1:9" s="53" customFormat="1" ht="21.75">
      <c r="A5" s="131"/>
      <c r="B5" s="131"/>
      <c r="C5" s="131"/>
      <c r="D5" s="131" t="s">
        <v>810</v>
      </c>
      <c r="E5" s="423" t="s">
        <v>813</v>
      </c>
      <c r="F5" s="423"/>
      <c r="G5" s="423"/>
      <c r="H5" s="131"/>
      <c r="I5" s="131" t="s">
        <v>814</v>
      </c>
    </row>
    <row r="6" spans="1:9" s="53" customFormat="1" ht="21.75">
      <c r="A6" s="132" t="s">
        <v>808</v>
      </c>
      <c r="B6" s="132" t="s">
        <v>800</v>
      </c>
      <c r="C6" s="132" t="s">
        <v>809</v>
      </c>
      <c r="D6" s="132" t="s">
        <v>811</v>
      </c>
      <c r="E6" s="221" t="s">
        <v>911</v>
      </c>
      <c r="F6" s="222">
        <v>2557</v>
      </c>
      <c r="G6" s="222">
        <v>2558</v>
      </c>
      <c r="H6" s="132" t="s">
        <v>812</v>
      </c>
      <c r="I6" s="132" t="s">
        <v>815</v>
      </c>
    </row>
    <row r="7" spans="1:9" s="53" customFormat="1" ht="21.75">
      <c r="A7" s="134"/>
      <c r="B7" s="134"/>
      <c r="C7" s="134"/>
      <c r="D7" s="134"/>
      <c r="E7" s="223" t="s">
        <v>802</v>
      </c>
      <c r="F7" s="224" t="s">
        <v>802</v>
      </c>
      <c r="G7" s="224" t="s">
        <v>802</v>
      </c>
      <c r="H7" s="134"/>
      <c r="I7" s="136"/>
    </row>
    <row r="8" spans="1:15" ht="21.75">
      <c r="A8" s="203">
        <v>1</v>
      </c>
      <c r="B8" s="207" t="s">
        <v>1127</v>
      </c>
      <c r="C8" s="263" t="s">
        <v>275</v>
      </c>
      <c r="D8" s="263" t="s">
        <v>1129</v>
      </c>
      <c r="E8" s="273">
        <v>500000</v>
      </c>
      <c r="F8" s="273" t="s">
        <v>912</v>
      </c>
      <c r="G8" s="273" t="s">
        <v>912</v>
      </c>
      <c r="H8" s="31" t="s">
        <v>884</v>
      </c>
      <c r="I8" s="30" t="s">
        <v>886</v>
      </c>
      <c r="N8" s="343" t="s">
        <v>1084</v>
      </c>
      <c r="O8" s="103" t="s">
        <v>944</v>
      </c>
    </row>
    <row r="9" spans="1:9" ht="21.75">
      <c r="A9" s="208"/>
      <c r="B9" s="208" t="s">
        <v>1128</v>
      </c>
      <c r="C9" s="275" t="s">
        <v>274</v>
      </c>
      <c r="D9" s="275" t="s">
        <v>1128</v>
      </c>
      <c r="E9" s="269"/>
      <c r="F9" s="275"/>
      <c r="G9" s="275"/>
      <c r="H9" s="29" t="s">
        <v>885</v>
      </c>
      <c r="I9" s="29"/>
    </row>
    <row r="10" spans="1:14" ht="21.75">
      <c r="A10" s="203">
        <v>2</v>
      </c>
      <c r="B10" s="211" t="s">
        <v>234</v>
      </c>
      <c r="C10" s="280" t="s">
        <v>236</v>
      </c>
      <c r="D10" s="280" t="s">
        <v>237</v>
      </c>
      <c r="E10" s="391" t="s">
        <v>912</v>
      </c>
      <c r="F10" s="273">
        <v>100000</v>
      </c>
      <c r="G10" s="272" t="s">
        <v>816</v>
      </c>
      <c r="H10" s="24" t="s">
        <v>239</v>
      </c>
      <c r="I10" s="31" t="s">
        <v>817</v>
      </c>
      <c r="N10" s="230" t="s">
        <v>967</v>
      </c>
    </row>
    <row r="11" spans="1:9" ht="21.75">
      <c r="A11" s="220"/>
      <c r="B11" s="213" t="s">
        <v>235</v>
      </c>
      <c r="C11" s="287" t="s">
        <v>152</v>
      </c>
      <c r="D11" s="287" t="s">
        <v>656</v>
      </c>
      <c r="E11" s="289"/>
      <c r="F11" s="288"/>
      <c r="G11" s="288"/>
      <c r="H11" s="34" t="s">
        <v>238</v>
      </c>
      <c r="I11" s="35"/>
    </row>
    <row r="12" spans="1:9" ht="21.75">
      <c r="A12" s="27"/>
      <c r="B12" s="23"/>
      <c r="C12" s="282"/>
      <c r="D12" s="282" t="s">
        <v>251</v>
      </c>
      <c r="E12" s="283"/>
      <c r="F12" s="284"/>
      <c r="G12" s="284"/>
      <c r="H12" s="37"/>
      <c r="I12" s="29"/>
    </row>
    <row r="13" spans="1:9" ht="21.75">
      <c r="A13" s="46"/>
      <c r="B13" s="69"/>
      <c r="C13" s="299"/>
      <c r="D13" s="299"/>
      <c r="E13" s="300"/>
      <c r="F13" s="301"/>
      <c r="G13" s="301"/>
      <c r="H13" s="48"/>
      <c r="I13" s="39"/>
    </row>
    <row r="14" spans="1:9" ht="21.75">
      <c r="A14" s="46"/>
      <c r="B14" s="69"/>
      <c r="C14" s="299"/>
      <c r="D14" s="299"/>
      <c r="E14" s="300"/>
      <c r="F14" s="301"/>
      <c r="G14" s="301"/>
      <c r="H14" s="48"/>
      <c r="I14" s="39"/>
    </row>
    <row r="15" spans="1:9" ht="21.75">
      <c r="A15" s="46"/>
      <c r="B15" s="69"/>
      <c r="C15" s="299"/>
      <c r="D15" s="299"/>
      <c r="E15" s="300"/>
      <c r="F15" s="301"/>
      <c r="G15" s="301"/>
      <c r="H15" s="48"/>
      <c r="I15" s="39"/>
    </row>
    <row r="16" spans="1:9" ht="21.75">
      <c r="A16" s="46"/>
      <c r="B16" s="69"/>
      <c r="C16" s="299"/>
      <c r="D16" s="299"/>
      <c r="E16" s="300"/>
      <c r="F16" s="301"/>
      <c r="G16" s="301"/>
      <c r="H16" s="48"/>
      <c r="I16" s="39"/>
    </row>
    <row r="17" spans="1:9" ht="21.75">
      <c r="A17" s="46"/>
      <c r="B17" s="69"/>
      <c r="C17" s="299"/>
      <c r="D17" s="299"/>
      <c r="E17" s="300"/>
      <c r="F17" s="301"/>
      <c r="G17" s="301"/>
      <c r="H17" s="48"/>
      <c r="I17" s="39"/>
    </row>
    <row r="18" spans="1:9" ht="21.75">
      <c r="A18" s="46"/>
      <c r="B18" s="69"/>
      <c r="C18" s="299"/>
      <c r="D18" s="299"/>
      <c r="E18" s="300"/>
      <c r="F18" s="301"/>
      <c r="G18" s="301"/>
      <c r="H18" s="48"/>
      <c r="I18" s="39"/>
    </row>
    <row r="19" spans="1:9" ht="21.75">
      <c r="A19" s="46"/>
      <c r="B19" s="69"/>
      <c r="C19" s="299"/>
      <c r="D19" s="299"/>
      <c r="E19" s="300"/>
      <c r="F19" s="301"/>
      <c r="G19" s="301"/>
      <c r="H19" s="48"/>
      <c r="I19" s="39"/>
    </row>
    <row r="20" spans="1:9" ht="21.75">
      <c r="A20" s="302">
        <v>83</v>
      </c>
      <c r="B20" s="69"/>
      <c r="C20" s="299"/>
      <c r="D20" s="299"/>
      <c r="E20" s="300"/>
      <c r="F20" s="301"/>
      <c r="G20" s="301"/>
      <c r="H20" s="48"/>
      <c r="I20" s="39"/>
    </row>
    <row r="21" spans="1:9" ht="21.75">
      <c r="A21" s="46"/>
      <c r="B21" s="69"/>
      <c r="C21" s="299"/>
      <c r="D21" s="299"/>
      <c r="E21" s="300"/>
      <c r="F21" s="301"/>
      <c r="G21" s="301"/>
      <c r="H21" s="48"/>
      <c r="I21" s="39"/>
    </row>
    <row r="22" spans="1:9" s="53" customFormat="1" ht="23.25">
      <c r="A22" s="46"/>
      <c r="B22" s="65" t="s">
        <v>479</v>
      </c>
      <c r="C22" s="46"/>
      <c r="D22" s="46"/>
      <c r="E22" s="66"/>
      <c r="F22" s="46"/>
      <c r="G22" s="46"/>
      <c r="H22" s="46"/>
      <c r="I22" s="39"/>
    </row>
    <row r="23" spans="1:9" s="53" customFormat="1" ht="21.75">
      <c r="A23" s="131"/>
      <c r="B23" s="131"/>
      <c r="C23" s="131"/>
      <c r="D23" s="131" t="s">
        <v>810</v>
      </c>
      <c r="E23" s="328" t="s">
        <v>813</v>
      </c>
      <c r="F23" s="328"/>
      <c r="G23" s="328"/>
      <c r="H23" s="131"/>
      <c r="I23" s="131" t="s">
        <v>814</v>
      </c>
    </row>
    <row r="24" spans="1:9" s="53" customFormat="1" ht="21.75">
      <c r="A24" s="132" t="s">
        <v>808</v>
      </c>
      <c r="B24" s="132" t="s">
        <v>800</v>
      </c>
      <c r="C24" s="132" t="s">
        <v>809</v>
      </c>
      <c r="D24" s="132" t="s">
        <v>811</v>
      </c>
      <c r="E24" s="221" t="s">
        <v>911</v>
      </c>
      <c r="F24" s="222">
        <v>2557</v>
      </c>
      <c r="G24" s="222">
        <v>2558</v>
      </c>
      <c r="H24" s="132" t="s">
        <v>812</v>
      </c>
      <c r="I24" s="132" t="s">
        <v>815</v>
      </c>
    </row>
    <row r="25" spans="1:9" s="53" customFormat="1" ht="21.75">
      <c r="A25" s="134"/>
      <c r="B25" s="134"/>
      <c r="C25" s="134"/>
      <c r="D25" s="134"/>
      <c r="E25" s="223" t="s">
        <v>802</v>
      </c>
      <c r="F25" s="224" t="s">
        <v>802</v>
      </c>
      <c r="G25" s="224" t="s">
        <v>802</v>
      </c>
      <c r="H25" s="134"/>
      <c r="I25" s="136"/>
    </row>
    <row r="26" spans="1:14" s="53" customFormat="1" ht="21.75">
      <c r="A26" s="203">
        <v>1</v>
      </c>
      <c r="B26" s="211" t="s">
        <v>908</v>
      </c>
      <c r="C26" s="211" t="s">
        <v>0</v>
      </c>
      <c r="D26" s="24" t="s">
        <v>374</v>
      </c>
      <c r="E26" s="40">
        <v>30000</v>
      </c>
      <c r="F26" s="40" t="s">
        <v>912</v>
      </c>
      <c r="G26" s="40" t="s">
        <v>912</v>
      </c>
      <c r="H26" s="24" t="s">
        <v>1</v>
      </c>
      <c r="I26" s="30" t="s">
        <v>906</v>
      </c>
      <c r="N26" s="44" t="s">
        <v>189</v>
      </c>
    </row>
    <row r="27" spans="1:15" s="53" customFormat="1" ht="21.75">
      <c r="A27" s="212"/>
      <c r="B27" s="216" t="s">
        <v>411</v>
      </c>
      <c r="C27" s="216"/>
      <c r="D27" s="23" t="s">
        <v>373</v>
      </c>
      <c r="E27" s="57"/>
      <c r="F27" s="37"/>
      <c r="G27" s="37"/>
      <c r="H27" s="23" t="s">
        <v>2</v>
      </c>
      <c r="I27" s="37" t="s">
        <v>907</v>
      </c>
      <c r="N27" s="340" t="s">
        <v>1130</v>
      </c>
      <c r="O27" s="340"/>
    </row>
    <row r="28" spans="1:9" s="53" customFormat="1" ht="21.75">
      <c r="A28" s="203">
        <v>2</v>
      </c>
      <c r="B28" s="207" t="s">
        <v>565</v>
      </c>
      <c r="C28" s="207" t="s">
        <v>566</v>
      </c>
      <c r="D28" s="24" t="s">
        <v>567</v>
      </c>
      <c r="E28" s="40">
        <v>30000</v>
      </c>
      <c r="F28" s="40">
        <v>30000</v>
      </c>
      <c r="G28" s="40">
        <v>30000</v>
      </c>
      <c r="H28" s="31" t="s">
        <v>131</v>
      </c>
      <c r="I28" s="30" t="s">
        <v>886</v>
      </c>
    </row>
    <row r="29" spans="1:9" s="53" customFormat="1" ht="21.75">
      <c r="A29" s="208"/>
      <c r="B29" s="208" t="s">
        <v>568</v>
      </c>
      <c r="C29" s="208" t="s">
        <v>569</v>
      </c>
      <c r="D29" s="23" t="s">
        <v>570</v>
      </c>
      <c r="E29" s="37"/>
      <c r="F29" s="37"/>
      <c r="G29" s="37"/>
      <c r="H29" s="29" t="s">
        <v>132</v>
      </c>
      <c r="I29" s="29"/>
    </row>
    <row r="30" spans="1:14" s="53" customFormat="1" ht="21.75">
      <c r="A30" s="203">
        <v>3</v>
      </c>
      <c r="B30" s="211" t="s">
        <v>887</v>
      </c>
      <c r="C30" s="24" t="s">
        <v>890</v>
      </c>
      <c r="D30" s="24" t="s">
        <v>892</v>
      </c>
      <c r="E30" s="44" t="s">
        <v>912</v>
      </c>
      <c r="F30" s="40">
        <v>10000</v>
      </c>
      <c r="G30" s="40" t="s">
        <v>912</v>
      </c>
      <c r="H30" s="24" t="s">
        <v>904</v>
      </c>
      <c r="I30" s="30" t="s">
        <v>906</v>
      </c>
      <c r="N30" s="44" t="s">
        <v>1073</v>
      </c>
    </row>
    <row r="31" spans="1:14" s="53" customFormat="1" ht="21.75">
      <c r="A31" s="212"/>
      <c r="B31" s="216" t="s">
        <v>1061</v>
      </c>
      <c r="C31" s="23" t="s">
        <v>891</v>
      </c>
      <c r="D31" s="37" t="s">
        <v>893</v>
      </c>
      <c r="E31" s="57"/>
      <c r="F31" s="37"/>
      <c r="G31" s="37"/>
      <c r="H31" s="23" t="s">
        <v>905</v>
      </c>
      <c r="I31" s="37" t="s">
        <v>907</v>
      </c>
      <c r="N31" s="316"/>
    </row>
    <row r="32" ht="21.75">
      <c r="A32" s="106"/>
    </row>
    <row r="42" ht="21.75">
      <c r="A42" s="302">
        <v>84</v>
      </c>
    </row>
  </sheetData>
  <sheetProtection/>
  <mergeCells count="3">
    <mergeCell ref="E5:G5"/>
    <mergeCell ref="A1:I1"/>
    <mergeCell ref="A2:J2"/>
  </mergeCells>
  <printOptions horizontalCentered="1" vertic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&amp;C&amp;A&amp;Rการอนุรักษ์ทรัพยากรธรรมชาติและสิ่งแวดล้อม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2012-07-03T10:04:22Z</cp:lastPrinted>
  <dcterms:created xsi:type="dcterms:W3CDTF">2007-05-22T04:19:42Z</dcterms:created>
  <dcterms:modified xsi:type="dcterms:W3CDTF">2012-07-09T07:01:21Z</dcterms:modified>
  <cp:category/>
  <cp:version/>
  <cp:contentType/>
  <cp:contentStatus/>
</cp:coreProperties>
</file>